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corporacionaltra.sharepoint.com/sites/producto2/Documentos compartidos/General/Documentación/AI6_Aidoo/WSP/GR/GR_AZAI6WSPxxx/MBX/REGISTROS DE PARÁMETROS/BLOCKED/"/>
    </mc:Choice>
  </mc:AlternateContent>
  <xr:revisionPtr revIDLastSave="3" documentId="6_{075AEC08-A3AC-4281-B276-6D35CDC9128A}" xr6:coauthVersionLast="47" xr6:coauthVersionMax="47" xr10:uidLastSave="{5F242478-DC79-4292-9FE0-EC15949D123B}"/>
  <workbookProtection workbookAlgorithmName="SHA-512" workbookHashValue="xMIqeqMZ7+WN/YrAedo0UC19ovZC3v3qtpFYH+ple3dP1MoeGskIlA3P9SX/p/+njbb1KHNwYHH5rG9NjEi6ww==" workbookSaltValue="nAMFj4MFe+1MhaCBvvKW3Q==" workbookSpinCount="100000" lockStructure="1"/>
  <bookViews>
    <workbookView xWindow="28680" yWindow="-120" windowWidth="29040" windowHeight="15720" xr2:uid="{00000000-000D-0000-FFFF-FFFF00000000}"/>
  </bookViews>
  <sheets>
    <sheet name="MB1" sheetId="8" r:id="rId1"/>
    <sheet name="Data" sheetId="7" state="hidden" r:id="rId2"/>
    <sheet name="Aux" sheetId="9" state="hidden" r:id="rId3"/>
  </sheets>
  <definedNames>
    <definedName name="_xlnm._FilterDatabase" localSheetId="0" hidden="1">'MB1'!$B$6:$D$6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08" i="7" l="1"/>
  <c r="H709" i="7"/>
  <c r="H698" i="7"/>
  <c r="H781" i="7"/>
  <c r="G781" i="7" s="1"/>
  <c r="H780" i="7"/>
  <c r="H779" i="7"/>
  <c r="H778" i="7"/>
  <c r="H772" i="7"/>
  <c r="H777" i="7"/>
  <c r="H776" i="7"/>
  <c r="H775" i="7"/>
  <c r="H774" i="7"/>
  <c r="H773" i="7"/>
  <c r="H771" i="7"/>
  <c r="H770" i="7"/>
  <c r="H769" i="7"/>
  <c r="H768" i="7"/>
  <c r="H767" i="7"/>
  <c r="G767" i="7" s="1"/>
  <c r="H766" i="7"/>
  <c r="H765" i="7"/>
  <c r="H764" i="7"/>
  <c r="H758" i="7"/>
  <c r="H763" i="7"/>
  <c r="H762" i="7"/>
  <c r="H760" i="7"/>
  <c r="H761" i="7"/>
  <c r="H759" i="7"/>
  <c r="H757" i="7"/>
  <c r="H756" i="7"/>
  <c r="H755" i="7"/>
  <c r="H754" i="7"/>
  <c r="H753" i="7"/>
  <c r="G753" i="7" s="1"/>
  <c r="H752" i="7"/>
  <c r="H751" i="7"/>
  <c r="H750" i="7"/>
  <c r="H744" i="7"/>
  <c r="H749" i="7"/>
  <c r="H748" i="7"/>
  <c r="H747" i="7"/>
  <c r="H746" i="7"/>
  <c r="H745" i="7"/>
  <c r="H743" i="7"/>
  <c r="H742" i="7"/>
  <c r="H741" i="7"/>
  <c r="H740" i="7"/>
  <c r="H739" i="7"/>
  <c r="G739" i="7" s="1"/>
  <c r="H738" i="7"/>
  <c r="H737" i="7"/>
  <c r="H736" i="7"/>
  <c r="H730" i="7"/>
  <c r="H735" i="7"/>
  <c r="H734" i="7"/>
  <c r="H733" i="7"/>
  <c r="H732" i="7"/>
  <c r="H731" i="7"/>
  <c r="H729" i="7"/>
  <c r="H728" i="7"/>
  <c r="H727" i="7"/>
  <c r="H726" i="7"/>
  <c r="H725" i="7"/>
  <c r="G725" i="7" s="1"/>
  <c r="H724" i="7"/>
  <c r="H723" i="7"/>
  <c r="H722" i="7"/>
  <c r="H716" i="7"/>
  <c r="H720" i="7"/>
  <c r="H721" i="7"/>
  <c r="H719" i="7"/>
  <c r="H718" i="7"/>
  <c r="H717" i="7"/>
  <c r="H715" i="7"/>
  <c r="H714" i="7"/>
  <c r="H713" i="7"/>
  <c r="H712" i="7"/>
  <c r="H711" i="7"/>
  <c r="G711" i="7" s="1"/>
  <c r="H710" i="7"/>
  <c r="H702" i="7"/>
  <c r="H707" i="7"/>
  <c r="H706" i="7"/>
  <c r="H705" i="7"/>
  <c r="H704" i="7"/>
  <c r="H703" i="7"/>
  <c r="H701" i="7"/>
  <c r="H700" i="7"/>
  <c r="H699" i="7"/>
  <c r="H697" i="7"/>
  <c r="G697" i="7" s="1"/>
  <c r="H621" i="7"/>
  <c r="H605" i="7"/>
  <c r="H589" i="7"/>
  <c r="H573" i="7"/>
  <c r="H557" i="7"/>
  <c r="H541" i="7"/>
  <c r="H696" i="7"/>
  <c r="H695" i="7"/>
  <c r="H694" i="7"/>
  <c r="H693" i="7"/>
  <c r="H690" i="7"/>
  <c r="H692" i="7"/>
  <c r="H691" i="7"/>
  <c r="H689" i="7"/>
  <c r="H688" i="7"/>
  <c r="H687" i="7"/>
  <c r="H686" i="7"/>
  <c r="H685" i="7"/>
  <c r="G685" i="7" s="1"/>
  <c r="H684" i="7"/>
  <c r="H683" i="7"/>
  <c r="H682" i="7"/>
  <c r="H681" i="7"/>
  <c r="H678" i="7"/>
  <c r="H680" i="7"/>
  <c r="H679" i="7"/>
  <c r="H677" i="7"/>
  <c r="H676" i="7"/>
  <c r="H675" i="7"/>
  <c r="H674" i="7"/>
  <c r="H673" i="7"/>
  <c r="G673" i="7" s="1"/>
  <c r="H672" i="7"/>
  <c r="H671" i="7"/>
  <c r="H670" i="7"/>
  <c r="H669" i="7"/>
  <c r="H666" i="7"/>
  <c r="H668" i="7"/>
  <c r="H667" i="7"/>
  <c r="H665" i="7"/>
  <c r="H664" i="7"/>
  <c r="H663" i="7"/>
  <c r="H662" i="7"/>
  <c r="H661" i="7"/>
  <c r="G661" i="7" s="1"/>
  <c r="H660" i="7"/>
  <c r="H659" i="7"/>
  <c r="H658" i="7"/>
  <c r="H657" i="7"/>
  <c r="H654" i="7"/>
  <c r="H656" i="7"/>
  <c r="H655" i="7"/>
  <c r="H653" i="7"/>
  <c r="H652" i="7"/>
  <c r="H651" i="7"/>
  <c r="H650" i="7"/>
  <c r="H649" i="7"/>
  <c r="G649" i="7" s="1"/>
  <c r="H648" i="7"/>
  <c r="H647" i="7"/>
  <c r="H646" i="7"/>
  <c r="H645" i="7"/>
  <c r="H642" i="7"/>
  <c r="H644" i="7"/>
  <c r="H643" i="7"/>
  <c r="H641" i="7"/>
  <c r="H640" i="7"/>
  <c r="H639" i="7"/>
  <c r="H638" i="7"/>
  <c r="H637" i="7"/>
  <c r="G637" i="7" s="1"/>
  <c r="H636" i="7"/>
  <c r="H635" i="7"/>
  <c r="H634" i="7"/>
  <c r="H633" i="7"/>
  <c r="H630" i="7"/>
  <c r="H632" i="7"/>
  <c r="H631" i="7"/>
  <c r="H629" i="7"/>
  <c r="H628" i="7"/>
  <c r="H627" i="7"/>
  <c r="H626" i="7"/>
  <c r="H625" i="7"/>
  <c r="G625" i="7" s="1"/>
  <c r="H623" i="7"/>
  <c r="H622" i="7"/>
  <c r="H607" i="7"/>
  <c r="H606" i="7"/>
  <c r="H591" i="7"/>
  <c r="H590" i="7"/>
  <c r="H575" i="7"/>
  <c r="H574" i="7"/>
  <c r="H559" i="7"/>
  <c r="H558" i="7"/>
  <c r="H543" i="7"/>
  <c r="H542" i="7"/>
  <c r="H618" i="7"/>
  <c r="H617" i="7"/>
  <c r="H616" i="7"/>
  <c r="H615" i="7"/>
  <c r="H602" i="7"/>
  <c r="H601" i="7"/>
  <c r="H600" i="7"/>
  <c r="H599" i="7"/>
  <c r="H586" i="7"/>
  <c r="H585" i="7"/>
  <c r="H584" i="7"/>
  <c r="H583" i="7"/>
  <c r="H570" i="7"/>
  <c r="H569" i="7"/>
  <c r="H568" i="7"/>
  <c r="H567" i="7"/>
  <c r="H554" i="7"/>
  <c r="H553" i="7"/>
  <c r="H552" i="7"/>
  <c r="H551" i="7"/>
  <c r="H538" i="7"/>
  <c r="H537" i="7"/>
  <c r="H536" i="7"/>
  <c r="H535" i="7"/>
  <c r="H539" i="7"/>
  <c r="H529" i="7"/>
  <c r="G529" i="7" s="1"/>
  <c r="H624" i="7"/>
  <c r="H620" i="7"/>
  <c r="H619" i="7"/>
  <c r="H614" i="7"/>
  <c r="H613" i="7"/>
  <c r="H612" i="7"/>
  <c r="H611" i="7"/>
  <c r="H610" i="7"/>
  <c r="H609" i="7"/>
  <c r="G609" i="7" s="1"/>
  <c r="H608" i="7"/>
  <c r="H604" i="7"/>
  <c r="H603" i="7"/>
  <c r="H598" i="7"/>
  <c r="H597" i="7"/>
  <c r="H596" i="7"/>
  <c r="H595" i="7"/>
  <c r="H594" i="7"/>
  <c r="H593" i="7"/>
  <c r="G593" i="7" s="1"/>
  <c r="H592" i="7"/>
  <c r="H588" i="7"/>
  <c r="H587" i="7"/>
  <c r="H582" i="7"/>
  <c r="H581" i="7"/>
  <c r="H580" i="7"/>
  <c r="H579" i="7"/>
  <c r="H578" i="7"/>
  <c r="H577" i="7"/>
  <c r="G577" i="7" s="1"/>
  <c r="H576" i="7"/>
  <c r="H572" i="7"/>
  <c r="H571" i="7"/>
  <c r="H566" i="7"/>
  <c r="H565" i="7"/>
  <c r="H564" i="7"/>
  <c r="H563" i="7"/>
  <c r="H562" i="7"/>
  <c r="H561" i="7"/>
  <c r="G561" i="7" s="1"/>
  <c r="H560" i="7"/>
  <c r="H556" i="7"/>
  <c r="H555" i="7"/>
  <c r="H550" i="7"/>
  <c r="H549" i="7"/>
  <c r="H548" i="7"/>
  <c r="H547" i="7"/>
  <c r="H546" i="7"/>
  <c r="H545" i="7"/>
  <c r="G545" i="7" s="1"/>
  <c r="H544" i="7"/>
  <c r="H540" i="7"/>
  <c r="H534" i="7"/>
  <c r="H533" i="7"/>
  <c r="H532" i="7"/>
  <c r="H531" i="7"/>
  <c r="H530" i="7"/>
  <c r="H528" i="7"/>
  <c r="H527" i="7"/>
  <c r="H526" i="7"/>
  <c r="H525" i="7"/>
  <c r="H524" i="7"/>
  <c r="H523" i="7"/>
  <c r="H522" i="7"/>
  <c r="H521" i="7"/>
  <c r="H520" i="7"/>
  <c r="H519" i="7"/>
  <c r="H518" i="7"/>
  <c r="G518" i="7" s="1"/>
  <c r="H517" i="7"/>
  <c r="H516" i="7"/>
  <c r="H515" i="7"/>
  <c r="H514" i="7"/>
  <c r="H513" i="7"/>
  <c r="H512" i="7"/>
  <c r="H511" i="7"/>
  <c r="H510" i="7"/>
  <c r="H509" i="7"/>
  <c r="H508" i="7"/>
  <c r="H507" i="7"/>
  <c r="G507" i="7" s="1"/>
  <c r="H506" i="7"/>
  <c r="H505" i="7"/>
  <c r="H504" i="7"/>
  <c r="H503" i="7"/>
  <c r="H502" i="7"/>
  <c r="H501" i="7"/>
  <c r="H500" i="7"/>
  <c r="H499" i="7"/>
  <c r="H498" i="7"/>
  <c r="H497" i="7"/>
  <c r="H496" i="7"/>
  <c r="G496" i="7" s="1"/>
  <c r="H495" i="7"/>
  <c r="H494" i="7"/>
  <c r="H493" i="7"/>
  <c r="H492" i="7"/>
  <c r="H491" i="7"/>
  <c r="H490" i="7"/>
  <c r="H489" i="7"/>
  <c r="H488" i="7"/>
  <c r="H487" i="7"/>
  <c r="H486" i="7"/>
  <c r="H485" i="7"/>
  <c r="G485" i="7" s="1"/>
  <c r="H484" i="7"/>
  <c r="H483" i="7"/>
  <c r="H482" i="7"/>
  <c r="H481" i="7"/>
  <c r="H480" i="7"/>
  <c r="H479" i="7"/>
  <c r="H478" i="7"/>
  <c r="H477" i="7"/>
  <c r="H476" i="7"/>
  <c r="H475" i="7"/>
  <c r="H474" i="7"/>
  <c r="G474" i="7" s="1"/>
  <c r="H473" i="7"/>
  <c r="H472" i="7"/>
  <c r="H471" i="7"/>
  <c r="H470" i="7"/>
  <c r="H469" i="7"/>
  <c r="H468" i="7"/>
  <c r="H467" i="7"/>
  <c r="H466" i="7"/>
  <c r="H465" i="7"/>
  <c r="H464" i="7"/>
  <c r="H458" i="7"/>
  <c r="H447" i="7"/>
  <c r="H436" i="7"/>
  <c r="H425" i="7"/>
  <c r="H414" i="7"/>
  <c r="H403" i="7"/>
  <c r="H463" i="7"/>
  <c r="G463" i="7" s="1"/>
  <c r="H462" i="7"/>
  <c r="H461" i="7"/>
  <c r="H460" i="7"/>
  <c r="H459" i="7"/>
  <c r="H457" i="7"/>
  <c r="H456" i="7"/>
  <c r="H455" i="7"/>
  <c r="H454" i="7"/>
  <c r="H453" i="7"/>
  <c r="H452" i="7"/>
  <c r="G452" i="7" s="1"/>
  <c r="H451" i="7"/>
  <c r="H450" i="7"/>
  <c r="H449" i="7"/>
  <c r="H448" i="7"/>
  <c r="H446" i="7"/>
  <c r="H445" i="7"/>
  <c r="H444" i="7"/>
  <c r="H443" i="7"/>
  <c r="H442" i="7"/>
  <c r="H441" i="7"/>
  <c r="G441" i="7" s="1"/>
  <c r="H440" i="7"/>
  <c r="H439" i="7"/>
  <c r="H438" i="7"/>
  <c r="H437" i="7"/>
  <c r="H435" i="7"/>
  <c r="H434" i="7"/>
  <c r="H433" i="7"/>
  <c r="H432" i="7"/>
  <c r="H431" i="7"/>
  <c r="H430" i="7"/>
  <c r="G430" i="7" s="1"/>
  <c r="H429" i="7"/>
  <c r="H428" i="7"/>
  <c r="H427" i="7"/>
  <c r="H426" i="7"/>
  <c r="H424" i="7"/>
  <c r="H423" i="7"/>
  <c r="H422" i="7"/>
  <c r="H421" i="7"/>
  <c r="H420" i="7"/>
  <c r="H419" i="7"/>
  <c r="G419" i="7" s="1"/>
  <c r="H418" i="7"/>
  <c r="H417" i="7"/>
  <c r="H416" i="7"/>
  <c r="H415" i="7"/>
  <c r="H413" i="7"/>
  <c r="H412" i="7"/>
  <c r="H411" i="7"/>
  <c r="H410" i="7"/>
  <c r="H409" i="7"/>
  <c r="H408" i="7"/>
  <c r="G408" i="7" s="1"/>
  <c r="H407" i="7"/>
  <c r="H406" i="7"/>
  <c r="H405" i="7"/>
  <c r="H404" i="7"/>
  <c r="H402" i="7"/>
  <c r="H401" i="7"/>
  <c r="H400" i="7"/>
  <c r="H399" i="7"/>
  <c r="H398" i="7"/>
  <c r="H397" i="7"/>
  <c r="G397" i="7" s="1"/>
  <c r="H295" i="7"/>
  <c r="G295" i="7" s="1"/>
  <c r="H396" i="7"/>
  <c r="H395" i="7"/>
  <c r="H394" i="7"/>
  <c r="H393" i="7"/>
  <c r="H392" i="7"/>
  <c r="H391" i="7"/>
  <c r="H390" i="7"/>
  <c r="H389" i="7"/>
  <c r="H388" i="7"/>
  <c r="H387" i="7"/>
  <c r="H386" i="7"/>
  <c r="H385" i="7"/>
  <c r="H384" i="7"/>
  <c r="H383" i="7"/>
  <c r="H382" i="7"/>
  <c r="H381" i="7"/>
  <c r="H380" i="7"/>
  <c r="G380" i="7" s="1"/>
  <c r="H379" i="7"/>
  <c r="H378" i="7"/>
  <c r="H377" i="7"/>
  <c r="H376" i="7"/>
  <c r="H375" i="7"/>
  <c r="H374" i="7"/>
  <c r="H373" i="7"/>
  <c r="H372" i="7"/>
  <c r="H371" i="7"/>
  <c r="H370" i="7"/>
  <c r="H369" i="7"/>
  <c r="H368" i="7"/>
  <c r="H367" i="7"/>
  <c r="H366" i="7"/>
  <c r="H365" i="7"/>
  <c r="H364" i="7"/>
  <c r="H363" i="7"/>
  <c r="G363" i="7" s="1"/>
  <c r="H362" i="7"/>
  <c r="H361" i="7"/>
  <c r="H360" i="7"/>
  <c r="H359" i="7"/>
  <c r="H358" i="7"/>
  <c r="H357" i="7"/>
  <c r="H356" i="7"/>
  <c r="H355" i="7"/>
  <c r="H354" i="7"/>
  <c r="H353" i="7"/>
  <c r="H352" i="7"/>
  <c r="H351" i="7"/>
  <c r="H350" i="7"/>
  <c r="H349" i="7"/>
  <c r="H348" i="7"/>
  <c r="H347" i="7"/>
  <c r="H346" i="7"/>
  <c r="G346" i="7" s="1"/>
  <c r="H345" i="7"/>
  <c r="H344" i="7"/>
  <c r="H343" i="7"/>
  <c r="H342" i="7"/>
  <c r="H341" i="7"/>
  <c r="H340" i="7"/>
  <c r="H339" i="7"/>
  <c r="H338" i="7"/>
  <c r="H337" i="7"/>
  <c r="H336" i="7"/>
  <c r="H335" i="7"/>
  <c r="H334" i="7"/>
  <c r="H333" i="7"/>
  <c r="H332" i="7"/>
  <c r="H331" i="7"/>
  <c r="H330" i="7"/>
  <c r="H329" i="7"/>
  <c r="G329" i="7" s="1"/>
  <c r="H328" i="7"/>
  <c r="H327" i="7"/>
  <c r="H326" i="7"/>
  <c r="H325" i="7"/>
  <c r="H324" i="7"/>
  <c r="H323" i="7"/>
  <c r="H322" i="7"/>
  <c r="H321" i="7"/>
  <c r="H320" i="7"/>
  <c r="H319" i="7"/>
  <c r="H318" i="7"/>
  <c r="H317" i="7"/>
  <c r="H316" i="7"/>
  <c r="H315" i="7"/>
  <c r="H314" i="7"/>
  <c r="H313" i="7"/>
  <c r="H312" i="7"/>
  <c r="G312" i="7" s="1"/>
  <c r="H311" i="7"/>
  <c r="H310" i="7"/>
  <c r="H309" i="7"/>
  <c r="H308" i="7"/>
  <c r="H307" i="7"/>
  <c r="H306" i="7"/>
  <c r="H305" i="7"/>
  <c r="H304" i="7"/>
  <c r="H303" i="7"/>
  <c r="H302" i="7"/>
  <c r="H301" i="7"/>
  <c r="H300" i="7"/>
  <c r="H299" i="7"/>
  <c r="H298" i="7"/>
  <c r="H297" i="7"/>
  <c r="H296" i="7"/>
  <c r="H206" i="7" l="1"/>
  <c r="H280" i="7"/>
  <c r="H281" i="7"/>
  <c r="H282" i="7"/>
  <c r="H283" i="7"/>
  <c r="H284" i="7"/>
  <c r="H285" i="7"/>
  <c r="H286" i="7"/>
  <c r="H287" i="7"/>
  <c r="H288" i="7"/>
  <c r="H291" i="7"/>
  <c r="H289" i="7"/>
  <c r="H290" i="7"/>
  <c r="H292" i="7"/>
  <c r="H293" i="7"/>
  <c r="H294" i="7"/>
  <c r="H258" i="7"/>
  <c r="H259" i="7"/>
  <c r="H260" i="7"/>
  <c r="H263" i="7"/>
  <c r="H264" i="7"/>
  <c r="H265" i="7"/>
  <c r="H266" i="7"/>
  <c r="H267" i="7"/>
  <c r="H268" i="7"/>
  <c r="H269" i="7"/>
  <c r="H270" i="7"/>
  <c r="H271" i="7"/>
  <c r="H274" i="7"/>
  <c r="H272" i="7"/>
  <c r="H273" i="7"/>
  <c r="H275" i="7"/>
  <c r="H276" i="7"/>
  <c r="H277" i="7"/>
  <c r="H256" i="7"/>
  <c r="H255" i="7"/>
  <c r="H257" i="7"/>
  <c r="H254" i="7"/>
  <c r="H253" i="7"/>
  <c r="H252" i="7"/>
  <c r="H251" i="7"/>
  <c r="H250" i="7"/>
  <c r="H249" i="7"/>
  <c r="H248" i="7"/>
  <c r="H247" i="7"/>
  <c r="H246" i="7"/>
  <c r="H229" i="7"/>
  <c r="H230" i="7"/>
  <c r="H231" i="7"/>
  <c r="H232" i="7"/>
  <c r="H233" i="7"/>
  <c r="H234" i="7"/>
  <c r="H235" i="7"/>
  <c r="H236" i="7"/>
  <c r="H237" i="7"/>
  <c r="H240" i="7"/>
  <c r="H238" i="7"/>
  <c r="H239" i="7"/>
  <c r="H241" i="7"/>
  <c r="H242" i="7"/>
  <c r="H243" i="7"/>
  <c r="H212" i="7" l="1"/>
  <c r="H213" i="7"/>
  <c r="H214" i="7"/>
  <c r="H215" i="7"/>
  <c r="H216" i="7"/>
  <c r="H217" i="7"/>
  <c r="H218" i="7"/>
  <c r="H219" i="7"/>
  <c r="H220" i="7"/>
  <c r="H223" i="7"/>
  <c r="H221" i="7"/>
  <c r="H222" i="7"/>
  <c r="H224" i="7"/>
  <c r="H225" i="7"/>
  <c r="H226" i="7"/>
  <c r="H198" i="7"/>
  <c r="H199" i="7"/>
  <c r="H200" i="7"/>
  <c r="H201" i="7"/>
  <c r="H202" i="7"/>
  <c r="H203" i="7"/>
  <c r="H204" i="7"/>
  <c r="H279" i="7"/>
  <c r="H278" i="7"/>
  <c r="G278" i="7" s="1"/>
  <c r="H262" i="7"/>
  <c r="H261" i="7"/>
  <c r="G261" i="7" s="1"/>
  <c r="H245" i="7"/>
  <c r="H244" i="7"/>
  <c r="G244" i="7" s="1"/>
  <c r="H228" i="7"/>
  <c r="H227" i="7"/>
  <c r="G227" i="7" s="1"/>
  <c r="H211" i="7"/>
  <c r="H210" i="7"/>
  <c r="G210" i="7" s="1"/>
  <c r="H209" i="7"/>
  <c r="H208" i="7"/>
  <c r="H207" i="7"/>
  <c r="H205" i="7"/>
  <c r="H197" i="7"/>
  <c r="H196" i="7"/>
  <c r="H195" i="7"/>
  <c r="H194" i="7"/>
  <c r="H45" i="7" l="1"/>
  <c r="G45" i="7" s="1"/>
  <c r="H46" i="7"/>
  <c r="H47" i="7"/>
  <c r="H48" i="7"/>
  <c r="H49" i="7"/>
  <c r="H50" i="7"/>
  <c r="H51" i="7"/>
  <c r="H52" i="7"/>
  <c r="H53" i="7"/>
  <c r="H54" i="7"/>
  <c r="H55" i="7"/>
  <c r="H128" i="7"/>
  <c r="G128" i="7" s="1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G141" i="7" s="1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G154" i="7" s="1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G167" i="7" s="1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G180" i="7" s="1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G193" i="7" s="1"/>
  <c r="H115" i="7"/>
  <c r="G115" i="7" s="1"/>
  <c r="H114" i="7"/>
  <c r="H113" i="7"/>
  <c r="H112" i="7"/>
  <c r="H111" i="7"/>
  <c r="H110" i="7"/>
  <c r="H109" i="7"/>
  <c r="H108" i="7"/>
  <c r="H107" i="7"/>
  <c r="G107" i="7" s="1"/>
  <c r="H106" i="7"/>
  <c r="H105" i="7"/>
  <c r="H104" i="7"/>
  <c r="H103" i="7"/>
  <c r="H102" i="7"/>
  <c r="H101" i="7"/>
  <c r="H100" i="7"/>
  <c r="H99" i="7"/>
  <c r="G99" i="7" s="1"/>
  <c r="H98" i="7"/>
  <c r="H97" i="7"/>
  <c r="H96" i="7"/>
  <c r="H95" i="7"/>
  <c r="H94" i="7"/>
  <c r="H93" i="7"/>
  <c r="H92" i="7"/>
  <c r="H91" i="7"/>
  <c r="G91" i="7" s="1"/>
  <c r="H90" i="7"/>
  <c r="H89" i="7"/>
  <c r="H88" i="7"/>
  <c r="H87" i="7"/>
  <c r="H86" i="7"/>
  <c r="H85" i="7"/>
  <c r="H84" i="7"/>
  <c r="H83" i="7"/>
  <c r="G83" i="7" s="1"/>
  <c r="H82" i="7"/>
  <c r="H81" i="7"/>
  <c r="H80" i="7"/>
  <c r="H79" i="7"/>
  <c r="H78" i="7"/>
  <c r="H77" i="7"/>
  <c r="H76" i="7"/>
  <c r="H67" i="7"/>
  <c r="G67" i="7" s="1"/>
  <c r="H66" i="7"/>
  <c r="H65" i="7"/>
  <c r="H64" i="7"/>
  <c r="H63" i="7"/>
  <c r="H62" i="7"/>
  <c r="H61" i="7"/>
  <c r="H60" i="7"/>
  <c r="H59" i="7"/>
  <c r="H58" i="7"/>
  <c r="H57" i="7"/>
  <c r="H56" i="7"/>
  <c r="G56" i="7" s="1"/>
  <c r="H121" i="7"/>
  <c r="H120" i="7"/>
  <c r="H119" i="7"/>
  <c r="H118" i="7"/>
  <c r="H117" i="7"/>
  <c r="H116" i="7"/>
  <c r="H75" i="7"/>
  <c r="G75" i="7" s="1"/>
  <c r="H74" i="7"/>
  <c r="H73" i="7"/>
  <c r="H72" i="7"/>
  <c r="H71" i="7"/>
  <c r="H70" i="7"/>
  <c r="H69" i="7"/>
  <c r="H68" i="7"/>
  <c r="H44" i="7"/>
  <c r="H43" i="7"/>
  <c r="H42" i="7"/>
  <c r="H41" i="7"/>
  <c r="H40" i="7"/>
  <c r="H39" i="7"/>
  <c r="H38" i="7"/>
  <c r="H37" i="7"/>
  <c r="H36" i="7"/>
  <c r="H35" i="7"/>
  <c r="H23" i="7"/>
  <c r="G23" i="7" s="1"/>
  <c r="H22" i="7"/>
  <c r="H21" i="7"/>
  <c r="H20" i="7"/>
  <c r="H19" i="7"/>
  <c r="H18" i="7"/>
  <c r="H17" i="7"/>
  <c r="H16" i="7"/>
  <c r="H15" i="7"/>
  <c r="H14" i="7"/>
  <c r="H13" i="7"/>
  <c r="H32" i="7"/>
  <c r="H33" i="7"/>
  <c r="H30" i="7"/>
  <c r="H31" i="7"/>
  <c r="H25" i="7"/>
  <c r="H26" i="7"/>
  <c r="H27" i="7"/>
  <c r="H28" i="7"/>
  <c r="H29" i="7"/>
  <c r="H24" i="7"/>
  <c r="H12" i="7"/>
  <c r="G12" i="7" s="1"/>
  <c r="H34" i="7"/>
  <c r="G34" i="7" s="1"/>
  <c r="H122" i="7"/>
  <c r="H123" i="7"/>
  <c r="H124" i="7"/>
  <c r="H125" i="7"/>
  <c r="H126" i="7"/>
  <c r="H127" i="7"/>
  <c r="C9" i="8"/>
  <c r="H3" i="7"/>
  <c r="H4" i="7"/>
  <c r="H5" i="7"/>
  <c r="H6" i="7"/>
  <c r="H7" i="7"/>
  <c r="H8" i="7"/>
  <c r="H9" i="7"/>
  <c r="H10" i="7"/>
  <c r="H11" i="7"/>
  <c r="H2" i="7"/>
  <c r="G771" i="7" l="1"/>
  <c r="G775" i="7"/>
  <c r="G778" i="7"/>
  <c r="G740" i="7"/>
  <c r="G769" i="7"/>
  <c r="G780" i="7"/>
  <c r="G726" i="7"/>
  <c r="G710" i="7"/>
  <c r="G713" i="7"/>
  <c r="G733" i="7"/>
  <c r="G757" i="7"/>
  <c r="G754" i="7"/>
  <c r="G727" i="7"/>
  <c r="G744" i="7"/>
  <c r="G764" i="7"/>
  <c r="G705" i="7"/>
  <c r="G758" i="7"/>
  <c r="G762" i="7"/>
  <c r="G706" i="7"/>
  <c r="G773" i="7"/>
  <c r="G774" i="7"/>
  <c r="G734" i="7"/>
  <c r="G779" i="7"/>
  <c r="G737" i="7"/>
  <c r="G738" i="7"/>
  <c r="G760" i="7"/>
  <c r="G756" i="7"/>
  <c r="G720" i="7"/>
  <c r="G776" i="7"/>
  <c r="G714" i="7"/>
  <c r="G763" i="7"/>
  <c r="G759" i="7"/>
  <c r="G703" i="7"/>
  <c r="G722" i="7"/>
  <c r="G751" i="7"/>
  <c r="G768" i="7"/>
  <c r="G724" i="7"/>
  <c r="G770" i="7"/>
  <c r="G761" i="7"/>
  <c r="G777" i="7"/>
  <c r="G721" i="7"/>
  <c r="G698" i="7"/>
  <c r="G718" i="7"/>
  <c r="G728" i="7"/>
  <c r="G709" i="7"/>
  <c r="G702" i="7"/>
  <c r="G732" i="7"/>
  <c r="G716" i="7"/>
  <c r="G755" i="7"/>
  <c r="G729" i="7"/>
  <c r="G707" i="7"/>
  <c r="G731" i="7"/>
  <c r="G752" i="7"/>
  <c r="G766" i="7"/>
  <c r="G765" i="7"/>
  <c r="G736" i="7"/>
  <c r="G708" i="7"/>
  <c r="G699" i="7"/>
  <c r="G743" i="7"/>
  <c r="G747" i="7"/>
  <c r="G745" i="7"/>
  <c r="G749" i="7"/>
  <c r="G730" i="7"/>
  <c r="G704" i="7"/>
  <c r="G715" i="7"/>
  <c r="G717" i="7"/>
  <c r="G741" i="7"/>
  <c r="G746" i="7"/>
  <c r="G748" i="7"/>
  <c r="G750" i="7"/>
  <c r="G742" i="7"/>
  <c r="G700" i="7"/>
  <c r="G701" i="7"/>
  <c r="G723" i="7"/>
  <c r="G772" i="7"/>
  <c r="G712" i="7"/>
  <c r="G735" i="7"/>
  <c r="G719" i="7"/>
  <c r="G573" i="7"/>
  <c r="G557" i="7"/>
  <c r="G605" i="7"/>
  <c r="G589" i="7"/>
  <c r="G621" i="7"/>
  <c r="G541" i="7"/>
  <c r="G683" i="7"/>
  <c r="G629" i="7"/>
  <c r="G653" i="7"/>
  <c r="G677" i="7"/>
  <c r="G626" i="7"/>
  <c r="G643" i="7"/>
  <c r="G658" i="7"/>
  <c r="G674" i="7"/>
  <c r="G691" i="7"/>
  <c r="G635" i="7"/>
  <c r="G651" i="7"/>
  <c r="G668" i="7"/>
  <c r="G628" i="7"/>
  <c r="G642" i="7"/>
  <c r="G660" i="7"/>
  <c r="G676" i="7"/>
  <c r="G690" i="7"/>
  <c r="G687" i="7"/>
  <c r="G633" i="7"/>
  <c r="G657" i="7"/>
  <c r="G681" i="7"/>
  <c r="G631" i="7"/>
  <c r="G646" i="7"/>
  <c r="G662" i="7"/>
  <c r="G679" i="7"/>
  <c r="G694" i="7"/>
  <c r="G639" i="7"/>
  <c r="G656" i="7"/>
  <c r="G671" i="7"/>
  <c r="G630" i="7"/>
  <c r="G648" i="7"/>
  <c r="G664" i="7"/>
  <c r="G678" i="7"/>
  <c r="G696" i="7"/>
  <c r="G692" i="7"/>
  <c r="G641" i="7"/>
  <c r="G665" i="7"/>
  <c r="G689" i="7"/>
  <c r="G634" i="7"/>
  <c r="G650" i="7"/>
  <c r="G667" i="7"/>
  <c r="G682" i="7"/>
  <c r="G627" i="7"/>
  <c r="G644" i="7"/>
  <c r="G659" i="7"/>
  <c r="G675" i="7"/>
  <c r="G636" i="7"/>
  <c r="G652" i="7"/>
  <c r="G666" i="7"/>
  <c r="G684" i="7"/>
  <c r="G695" i="7"/>
  <c r="G645" i="7"/>
  <c r="G669" i="7"/>
  <c r="G693" i="7"/>
  <c r="G655" i="7"/>
  <c r="G670" i="7"/>
  <c r="G686" i="7"/>
  <c r="G632" i="7"/>
  <c r="G647" i="7"/>
  <c r="G680" i="7"/>
  <c r="G654" i="7"/>
  <c r="G688" i="7"/>
  <c r="G638" i="7"/>
  <c r="G663" i="7"/>
  <c r="G640" i="7"/>
  <c r="G672" i="7"/>
  <c r="G623" i="7"/>
  <c r="G590" i="7"/>
  <c r="G606" i="7"/>
  <c r="G622" i="7"/>
  <c r="G532" i="7"/>
  <c r="G597" i="7"/>
  <c r="G583" i="7"/>
  <c r="G549" i="7"/>
  <c r="G579" i="7"/>
  <c r="G613" i="7"/>
  <c r="G568" i="7"/>
  <c r="G543" i="7"/>
  <c r="G534" i="7"/>
  <c r="G576" i="7"/>
  <c r="G603" i="7"/>
  <c r="G553" i="7"/>
  <c r="G617" i="7"/>
  <c r="G571" i="7"/>
  <c r="G567" i="7"/>
  <c r="G540" i="7"/>
  <c r="G566" i="7"/>
  <c r="G604" i="7"/>
  <c r="G538" i="7"/>
  <c r="G602" i="7"/>
  <c r="G563" i="7"/>
  <c r="G594" i="7"/>
  <c r="G600" i="7"/>
  <c r="G550" i="7"/>
  <c r="G614" i="7"/>
  <c r="G544" i="7"/>
  <c r="G591" i="7"/>
  <c r="G592" i="7"/>
  <c r="G570" i="7"/>
  <c r="G578" i="7"/>
  <c r="G572" i="7"/>
  <c r="G552" i="7"/>
  <c r="G530" i="7"/>
  <c r="G595" i="7"/>
  <c r="G537" i="7"/>
  <c r="G556" i="7"/>
  <c r="G531" i="7"/>
  <c r="G596" i="7"/>
  <c r="G586" i="7"/>
  <c r="G548" i="7"/>
  <c r="G612" i="7"/>
  <c r="G615" i="7"/>
  <c r="G560" i="7"/>
  <c r="G587" i="7"/>
  <c r="G624" i="7"/>
  <c r="G584" i="7"/>
  <c r="G575" i="7"/>
  <c r="G546" i="7"/>
  <c r="G580" i="7"/>
  <c r="G610" i="7"/>
  <c r="G569" i="7"/>
  <c r="G558" i="7"/>
  <c r="G582" i="7"/>
  <c r="G599" i="7"/>
  <c r="G547" i="7"/>
  <c r="G581" i="7"/>
  <c r="G611" i="7"/>
  <c r="G554" i="7"/>
  <c r="G618" i="7"/>
  <c r="G620" i="7"/>
  <c r="G542" i="7"/>
  <c r="G564" i="7"/>
  <c r="G536" i="7"/>
  <c r="G574" i="7"/>
  <c r="G588" i="7"/>
  <c r="G585" i="7"/>
  <c r="G608" i="7"/>
  <c r="G555" i="7"/>
  <c r="G619" i="7"/>
  <c r="G559" i="7"/>
  <c r="G551" i="7"/>
  <c r="G533" i="7"/>
  <c r="G598" i="7"/>
  <c r="G616" i="7"/>
  <c r="G565" i="7"/>
  <c r="G601" i="7"/>
  <c r="G535" i="7"/>
  <c r="G562" i="7"/>
  <c r="G539" i="7"/>
  <c r="G607" i="7"/>
  <c r="G469" i="7"/>
  <c r="G509" i="7"/>
  <c r="G482" i="7"/>
  <c r="G514" i="7"/>
  <c r="G475" i="7"/>
  <c r="G491" i="7"/>
  <c r="G511" i="7"/>
  <c r="G527" i="7"/>
  <c r="G489" i="7"/>
  <c r="G521" i="7"/>
  <c r="G494" i="7"/>
  <c r="G464" i="7"/>
  <c r="G480" i="7"/>
  <c r="G500" i="7"/>
  <c r="G516" i="7"/>
  <c r="G525" i="7"/>
  <c r="G498" i="7"/>
  <c r="G483" i="7"/>
  <c r="G519" i="7"/>
  <c r="G505" i="7"/>
  <c r="G510" i="7"/>
  <c r="G488" i="7"/>
  <c r="G524" i="7"/>
  <c r="G466" i="7"/>
  <c r="G487" i="7"/>
  <c r="G523" i="7"/>
  <c r="G513" i="7"/>
  <c r="G486" i="7"/>
  <c r="G476" i="7"/>
  <c r="G512" i="7"/>
  <c r="G477" i="7"/>
  <c r="G517" i="7"/>
  <c r="G490" i="7"/>
  <c r="G526" i="7"/>
  <c r="G479" i="7"/>
  <c r="G495" i="7"/>
  <c r="G515" i="7"/>
  <c r="G465" i="7"/>
  <c r="G497" i="7"/>
  <c r="G470" i="7"/>
  <c r="G502" i="7"/>
  <c r="G468" i="7"/>
  <c r="G484" i="7"/>
  <c r="G504" i="7"/>
  <c r="G520" i="7"/>
  <c r="G493" i="7"/>
  <c r="G467" i="7"/>
  <c r="G499" i="7"/>
  <c r="G473" i="7"/>
  <c r="G478" i="7"/>
  <c r="G472" i="7"/>
  <c r="G508" i="7"/>
  <c r="G501" i="7"/>
  <c r="G506" i="7"/>
  <c r="G471" i="7"/>
  <c r="G503" i="7"/>
  <c r="G481" i="7"/>
  <c r="G522" i="7"/>
  <c r="G492" i="7"/>
  <c r="G528" i="7"/>
  <c r="G458" i="7"/>
  <c r="G436" i="7"/>
  <c r="G425" i="7"/>
  <c r="G414" i="7"/>
  <c r="G403" i="7"/>
  <c r="G447" i="7"/>
  <c r="G405" i="7"/>
  <c r="G461" i="7"/>
  <c r="G411" i="7"/>
  <c r="G426" i="7"/>
  <c r="G455" i="7"/>
  <c r="G417" i="7"/>
  <c r="G402" i="7"/>
  <c r="G422" i="7"/>
  <c r="G437" i="7"/>
  <c r="G400" i="7"/>
  <c r="G449" i="7"/>
  <c r="G406" i="7"/>
  <c r="G423" i="7"/>
  <c r="G438" i="7"/>
  <c r="G450" i="7"/>
  <c r="G454" i="7"/>
  <c r="G431" i="7"/>
  <c r="G462" i="7"/>
  <c r="G442" i="7"/>
  <c r="G424" i="7"/>
  <c r="G413" i="7"/>
  <c r="G443" i="7"/>
  <c r="G421" i="7"/>
  <c r="G398" i="7"/>
  <c r="G446" i="7"/>
  <c r="G434" i="7"/>
  <c r="G448" i="7"/>
  <c r="G410" i="7"/>
  <c r="G451" i="7"/>
  <c r="G401" i="7"/>
  <c r="G416" i="7"/>
  <c r="G428" i="7"/>
  <c r="G445" i="7"/>
  <c r="G460" i="7"/>
  <c r="G412" i="7"/>
  <c r="G427" i="7"/>
  <c r="G439" i="7"/>
  <c r="G456" i="7"/>
  <c r="G415" i="7"/>
  <c r="G409" i="7"/>
  <c r="G440" i="7"/>
  <c r="G453" i="7"/>
  <c r="G420" i="7"/>
  <c r="G418" i="7"/>
  <c r="G444" i="7"/>
  <c r="G429" i="7"/>
  <c r="G399" i="7"/>
  <c r="G457" i="7"/>
  <c r="G459" i="7"/>
  <c r="G435" i="7"/>
  <c r="G407" i="7"/>
  <c r="G432" i="7"/>
  <c r="G404" i="7"/>
  <c r="G433" i="7"/>
  <c r="G206" i="7"/>
  <c r="G389" i="7"/>
  <c r="G311" i="7"/>
  <c r="G327" i="7"/>
  <c r="G343" i="7"/>
  <c r="G359" i="7"/>
  <c r="G379" i="7"/>
  <c r="G394" i="7"/>
  <c r="G308" i="7"/>
  <c r="G328" i="7"/>
  <c r="G344" i="7"/>
  <c r="G360" i="7"/>
  <c r="G376" i="7"/>
  <c r="G395" i="7"/>
  <c r="G309" i="7"/>
  <c r="G325" i="7"/>
  <c r="G345" i="7"/>
  <c r="G361" i="7"/>
  <c r="G377" i="7"/>
  <c r="G396" i="7"/>
  <c r="G310" i="7"/>
  <c r="G326" i="7"/>
  <c r="G342" i="7"/>
  <c r="G362" i="7"/>
  <c r="G378" i="7"/>
  <c r="G299" i="7"/>
  <c r="G315" i="7"/>
  <c r="G331" i="7"/>
  <c r="G347" i="7"/>
  <c r="G367" i="7"/>
  <c r="G383" i="7"/>
  <c r="G296" i="7"/>
  <c r="G316" i="7"/>
  <c r="G332" i="7"/>
  <c r="G348" i="7"/>
  <c r="G364" i="7"/>
  <c r="G384" i="7"/>
  <c r="G297" i="7"/>
  <c r="G313" i="7"/>
  <c r="G333" i="7"/>
  <c r="G349" i="7"/>
  <c r="G365" i="7"/>
  <c r="G381" i="7"/>
  <c r="G298" i="7"/>
  <c r="G314" i="7"/>
  <c r="G330" i="7"/>
  <c r="G350" i="7"/>
  <c r="G366" i="7"/>
  <c r="G382" i="7"/>
  <c r="G303" i="7"/>
  <c r="G319" i="7"/>
  <c r="G335" i="7"/>
  <c r="G351" i="7"/>
  <c r="G371" i="7"/>
  <c r="G387" i="7"/>
  <c r="G300" i="7"/>
  <c r="G320" i="7"/>
  <c r="G336" i="7"/>
  <c r="G352" i="7"/>
  <c r="G368" i="7"/>
  <c r="G388" i="7"/>
  <c r="G301" i="7"/>
  <c r="G317" i="7"/>
  <c r="G337" i="7"/>
  <c r="G353" i="7"/>
  <c r="G369" i="7"/>
  <c r="G385" i="7"/>
  <c r="G302" i="7"/>
  <c r="G318" i="7"/>
  <c r="G334" i="7"/>
  <c r="G354" i="7"/>
  <c r="G370" i="7"/>
  <c r="G386" i="7"/>
  <c r="G307" i="7"/>
  <c r="G323" i="7"/>
  <c r="G339" i="7"/>
  <c r="G355" i="7"/>
  <c r="G375" i="7"/>
  <c r="G390" i="7"/>
  <c r="G304" i="7"/>
  <c r="G324" i="7"/>
  <c r="G340" i="7"/>
  <c r="G356" i="7"/>
  <c r="G372" i="7"/>
  <c r="G391" i="7"/>
  <c r="G305" i="7"/>
  <c r="G321" i="7"/>
  <c r="G373" i="7"/>
  <c r="G338" i="7"/>
  <c r="G392" i="7"/>
  <c r="G358" i="7"/>
  <c r="G341" i="7"/>
  <c r="G306" i="7"/>
  <c r="G374" i="7"/>
  <c r="G357" i="7"/>
  <c r="G322" i="7"/>
  <c r="G393" i="7"/>
  <c r="G236" i="7"/>
  <c r="G256" i="7"/>
  <c r="G263" i="7"/>
  <c r="G285" i="7"/>
  <c r="G252" i="7"/>
  <c r="G241" i="7"/>
  <c r="G247" i="7"/>
  <c r="G272" i="7"/>
  <c r="G281" i="7"/>
  <c r="G267" i="7"/>
  <c r="G237" i="7"/>
  <c r="G251" i="7"/>
  <c r="G268" i="7"/>
  <c r="G290" i="7"/>
  <c r="G292" i="7"/>
  <c r="G258" i="7"/>
  <c r="G254" i="7"/>
  <c r="G288" i="7"/>
  <c r="G289" i="7"/>
  <c r="G276" i="7"/>
  <c r="G283" i="7"/>
  <c r="G235" i="7"/>
  <c r="G266" i="7"/>
  <c r="G232" i="7"/>
  <c r="G231" i="7"/>
  <c r="G260" i="7"/>
  <c r="G274" i="7"/>
  <c r="G280" i="7"/>
  <c r="G242" i="7"/>
  <c r="G246" i="7"/>
  <c r="G273" i="7"/>
  <c r="G282" i="7"/>
  <c r="G271" i="7"/>
  <c r="G240" i="7"/>
  <c r="G250" i="7"/>
  <c r="G269" i="7"/>
  <c r="G239" i="7"/>
  <c r="G293" i="7"/>
  <c r="G233" i="7"/>
  <c r="G257" i="7"/>
  <c r="G265" i="7"/>
  <c r="G287" i="7"/>
  <c r="G275" i="7"/>
  <c r="G238" i="7"/>
  <c r="G249" i="7"/>
  <c r="G270" i="7"/>
  <c r="G243" i="7"/>
  <c r="G234" i="7"/>
  <c r="G229" i="7"/>
  <c r="G230" i="7"/>
  <c r="G259" i="7"/>
  <c r="G264" i="7"/>
  <c r="G253" i="7"/>
  <c r="G291" i="7"/>
  <c r="G286" i="7"/>
  <c r="G277" i="7"/>
  <c r="G284" i="7"/>
  <c r="G255" i="7"/>
  <c r="G248" i="7"/>
  <c r="G294" i="7"/>
  <c r="G223" i="7"/>
  <c r="G226" i="7"/>
  <c r="G212" i="7"/>
  <c r="G213" i="7"/>
  <c r="G219" i="7"/>
  <c r="G221" i="7"/>
  <c r="G216" i="7"/>
  <c r="G218" i="7"/>
  <c r="G214" i="7"/>
  <c r="G222" i="7"/>
  <c r="G224" i="7"/>
  <c r="G225" i="7"/>
  <c r="G220" i="7"/>
  <c r="G217" i="7"/>
  <c r="G215" i="7"/>
  <c r="G202" i="7"/>
  <c r="G199" i="7"/>
  <c r="G200" i="7"/>
  <c r="G201" i="7"/>
  <c r="G204" i="7"/>
  <c r="G198" i="7"/>
  <c r="G203" i="7"/>
  <c r="G279" i="7"/>
  <c r="G228" i="7"/>
  <c r="G194" i="7"/>
  <c r="G262" i="7"/>
  <c r="G205" i="7"/>
  <c r="G245" i="7"/>
  <c r="G196" i="7"/>
  <c r="G211" i="7"/>
  <c r="G209" i="7"/>
  <c r="G207" i="7"/>
  <c r="G208" i="7"/>
  <c r="G195" i="7"/>
  <c r="G197" i="7"/>
  <c r="G188" i="7"/>
  <c r="G48" i="7"/>
  <c r="G55" i="7"/>
  <c r="G51" i="7"/>
  <c r="G47" i="7"/>
  <c r="G52" i="7"/>
  <c r="G54" i="7"/>
  <c r="G50" i="7"/>
  <c r="G46" i="7"/>
  <c r="G53" i="7"/>
  <c r="G49" i="7"/>
  <c r="G135" i="7"/>
  <c r="G139" i="7"/>
  <c r="G147" i="7"/>
  <c r="G151" i="7"/>
  <c r="G159" i="7"/>
  <c r="G169" i="7"/>
  <c r="G176" i="7"/>
  <c r="G178" i="7"/>
  <c r="G184" i="7"/>
  <c r="G76" i="7"/>
  <c r="G84" i="7"/>
  <c r="G92" i="7"/>
  <c r="G100" i="7"/>
  <c r="G108" i="7"/>
  <c r="G136" i="7"/>
  <c r="G140" i="7"/>
  <c r="G148" i="7"/>
  <c r="G152" i="7"/>
  <c r="G160" i="7"/>
  <c r="G179" i="7"/>
  <c r="G189" i="7"/>
  <c r="G190" i="7"/>
  <c r="G93" i="7"/>
  <c r="G129" i="7"/>
  <c r="G153" i="7"/>
  <c r="G170" i="7"/>
  <c r="G78" i="7"/>
  <c r="G86" i="7"/>
  <c r="G94" i="7"/>
  <c r="G102" i="7"/>
  <c r="G110" i="7"/>
  <c r="G130" i="7"/>
  <c r="G142" i="7"/>
  <c r="G150" i="7"/>
  <c r="G164" i="7"/>
  <c r="G171" i="7"/>
  <c r="G181" i="7"/>
  <c r="G186" i="7"/>
  <c r="G191" i="7"/>
  <c r="G101" i="7"/>
  <c r="G137" i="7"/>
  <c r="G79" i="7"/>
  <c r="G87" i="7"/>
  <c r="G95" i="7"/>
  <c r="G103" i="7"/>
  <c r="G111" i="7"/>
  <c r="G131" i="7"/>
  <c r="G143" i="7"/>
  <c r="G155" i="7"/>
  <c r="G162" i="7"/>
  <c r="G165" i="7"/>
  <c r="G172" i="7"/>
  <c r="G182" i="7"/>
  <c r="G80" i="7"/>
  <c r="G88" i="7"/>
  <c r="G96" i="7"/>
  <c r="G104" i="7"/>
  <c r="G112" i="7"/>
  <c r="G132" i="7"/>
  <c r="G144" i="7"/>
  <c r="G156" i="7"/>
  <c r="G163" i="7"/>
  <c r="G166" i="7"/>
  <c r="G173" i="7"/>
  <c r="G187" i="7"/>
  <c r="G192" i="7"/>
  <c r="G77" i="7"/>
  <c r="G149" i="7"/>
  <c r="G81" i="7"/>
  <c r="G89" i="7"/>
  <c r="G97" i="7"/>
  <c r="G105" i="7"/>
  <c r="G113" i="7"/>
  <c r="G133" i="7"/>
  <c r="G145" i="7"/>
  <c r="G157" i="7"/>
  <c r="G174" i="7"/>
  <c r="G177" i="7"/>
  <c r="G183" i="7"/>
  <c r="G85" i="7"/>
  <c r="G109" i="7"/>
  <c r="G161" i="7"/>
  <c r="G185" i="7"/>
  <c r="G82" i="7"/>
  <c r="G90" i="7"/>
  <c r="G98" i="7"/>
  <c r="G106" i="7"/>
  <c r="G114" i="7"/>
  <c r="G134" i="7"/>
  <c r="G138" i="7"/>
  <c r="G146" i="7"/>
  <c r="G158" i="7"/>
  <c r="G168" i="7"/>
  <c r="G175" i="7"/>
  <c r="G73" i="7"/>
  <c r="G39" i="7"/>
  <c r="G41" i="7"/>
  <c r="G74" i="7"/>
  <c r="G57" i="7"/>
  <c r="G64" i="7"/>
  <c r="G42" i="7"/>
  <c r="G68" i="7"/>
  <c r="G58" i="7"/>
  <c r="G69" i="7"/>
  <c r="G65" i="7"/>
  <c r="G40" i="7"/>
  <c r="G121" i="7"/>
  <c r="G116" i="7"/>
  <c r="G59" i="7"/>
  <c r="G36" i="7"/>
  <c r="G43" i="7"/>
  <c r="G70" i="7"/>
  <c r="G117" i="7"/>
  <c r="G60" i="7"/>
  <c r="G66" i="7"/>
  <c r="G62" i="7"/>
  <c r="G35" i="7"/>
  <c r="G37" i="7"/>
  <c r="G44" i="7"/>
  <c r="G71" i="7"/>
  <c r="G118" i="7"/>
  <c r="G38" i="7"/>
  <c r="G72" i="7"/>
  <c r="G119" i="7"/>
  <c r="G61" i="7"/>
  <c r="G120" i="7"/>
  <c r="G63" i="7"/>
  <c r="G20" i="7"/>
  <c r="G15" i="7"/>
  <c r="G16" i="7"/>
  <c r="G21" i="7"/>
  <c r="G13" i="7"/>
  <c r="G14" i="7"/>
  <c r="G22" i="7"/>
  <c r="G17" i="7"/>
  <c r="G18" i="7"/>
  <c r="G19" i="7"/>
  <c r="G31" i="7"/>
  <c r="G25" i="7"/>
  <c r="G24" i="7"/>
  <c r="G30" i="7"/>
  <c r="G29" i="7"/>
  <c r="G27" i="7"/>
  <c r="G32" i="7"/>
  <c r="G28" i="7"/>
  <c r="G26" i="7"/>
  <c r="G33" i="7"/>
  <c r="G2" i="7"/>
  <c r="G10" i="7"/>
  <c r="G8" i="7"/>
  <c r="G126" i="7"/>
  <c r="G125" i="7"/>
  <c r="G9" i="7"/>
  <c r="G7" i="7"/>
  <c r="G124" i="7"/>
  <c r="G6" i="7"/>
  <c r="G123" i="7"/>
  <c r="G5" i="7"/>
  <c r="G122" i="7"/>
  <c r="G4" i="7"/>
  <c r="G3" i="7"/>
  <c r="G11" i="7"/>
  <c r="G127" i="7"/>
  <c r="B10" i="8" l="1" a="1"/>
  <c r="B10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<sst xmlns="http://schemas.openxmlformats.org/spreadsheetml/2006/main" count="3502" uniqueCount="310">
  <si>
    <t>L</t>
  </si>
  <si>
    <t>L/E</t>
  </si>
  <si>
    <t>Parámetro de comunicación Modbus</t>
  </si>
  <si>
    <t>Opciones de control</t>
  </si>
  <si>
    <t>Estado de la unidad</t>
  </si>
  <si>
    <t>Modos de funcionamiento</t>
  </si>
  <si>
    <t>Temperatura de consigna</t>
  </si>
  <si>
    <t>Temperatura de retorno</t>
  </si>
  <si>
    <t>Velocidades disponibles</t>
  </si>
  <si>
    <t>Error del equipo tipo 1</t>
  </si>
  <si>
    <t>Error del equipo tipo 2</t>
  </si>
  <si>
    <t>Error del equipo tipo 3</t>
  </si>
  <si>
    <t>Temperatura de ambiente</t>
  </si>
  <si>
    <t>English</t>
  </si>
  <si>
    <t>Español</t>
  </si>
  <si>
    <t>Français</t>
  </si>
  <si>
    <t>Italiano</t>
  </si>
  <si>
    <t>Português</t>
  </si>
  <si>
    <t>Deutsch</t>
  </si>
  <si>
    <r>
      <rPr>
        <sz val="11"/>
        <color theme="1"/>
        <rFont val="Calibri"/>
        <family val="2"/>
        <scheme val="minor"/>
      </rPr>
      <t>Modbus communication parameter</t>
    </r>
  </si>
  <si>
    <r>
      <rPr>
        <sz val="11"/>
        <color theme="1"/>
        <rFont val="Calibri"/>
        <family val="2"/>
        <scheme val="minor"/>
      </rPr>
      <t>Control options</t>
    </r>
  </si>
  <si>
    <r>
      <rPr>
        <sz val="11"/>
        <color theme="1"/>
        <rFont val="Calibri"/>
        <family val="2"/>
        <scheme val="minor"/>
      </rPr>
      <t>Unit status</t>
    </r>
  </si>
  <si>
    <r>
      <rPr>
        <sz val="11"/>
        <color theme="1"/>
        <rFont val="Calibri"/>
        <family val="2"/>
        <scheme val="minor"/>
      </rPr>
      <t>R/W</t>
    </r>
  </si>
  <si>
    <r>
      <rPr>
        <sz val="11"/>
        <color theme="1"/>
        <rFont val="Calibri"/>
        <family val="2"/>
        <scheme val="minor"/>
      </rPr>
      <t>Operation modes</t>
    </r>
  </si>
  <si>
    <r>
      <rPr>
        <sz val="11"/>
        <color theme="1"/>
        <rFont val="Calibri"/>
        <family val="2"/>
        <scheme val="minor"/>
      </rPr>
      <t>Set-point temperature</t>
    </r>
  </si>
  <si>
    <r>
      <rPr>
        <sz val="11"/>
        <color theme="1"/>
        <rFont val="Calibri"/>
        <family val="2"/>
        <scheme val="minor"/>
      </rPr>
      <t>Room temperature</t>
    </r>
  </si>
  <si>
    <r>
      <rPr>
        <sz val="11"/>
        <color theme="1"/>
        <rFont val="Calibri"/>
        <family val="2"/>
        <scheme val="minor"/>
      </rPr>
      <t>R</t>
    </r>
  </si>
  <si>
    <r>
      <rPr>
        <sz val="11"/>
        <color theme="1"/>
        <rFont val="Calibri"/>
        <family val="2"/>
        <scheme val="minor"/>
      </rPr>
      <t>Return temperature</t>
    </r>
  </si>
  <si>
    <r>
      <rPr>
        <sz val="11"/>
        <color theme="1"/>
        <rFont val="Calibri"/>
        <family val="2"/>
        <scheme val="minor"/>
      </rPr>
      <t>Available speeds</t>
    </r>
  </si>
  <si>
    <t>Paramètre de communication Modbus</t>
  </si>
  <si>
    <t>Options de contrôle</t>
  </si>
  <si>
    <t>État de l’unité</t>
  </si>
  <si>
    <t>Modes de fonctionnement</t>
  </si>
  <si>
    <t>Température de consigne</t>
  </si>
  <si>
    <t>Température ambiante</t>
  </si>
  <si>
    <t>Température de reprise</t>
  </si>
  <si>
    <t>Vitesses disponibles</t>
  </si>
  <si>
    <t>Parametri di comunicazione Modbus</t>
  </si>
  <si>
    <t>Opzioni di controllo</t>
  </si>
  <si>
    <t>Stato dell’unità</t>
  </si>
  <si>
    <t>L/S</t>
  </si>
  <si>
    <t>Modi di funzionamento</t>
  </si>
  <si>
    <t>Temperatura impostata</t>
  </si>
  <si>
    <t>Temperatura ambiente</t>
  </si>
  <si>
    <t>Temperatura di ripresa</t>
  </si>
  <si>
    <t>Velocità disponibili</t>
  </si>
  <si>
    <t>Parâmetro de comunicação Modbus</t>
  </si>
  <si>
    <t>Opções de controlo</t>
  </si>
  <si>
    <t>Estado da unidade</t>
  </si>
  <si>
    <t>Modos de funcionamento</t>
  </si>
  <si>
    <t>Temperatura de referência</t>
  </si>
  <si>
    <t>Velocidades disponíveis</t>
  </si>
  <si>
    <t>Modbus-Kommunikationsparameter</t>
  </si>
  <si>
    <t>Steuerungsmöglichkeiten</t>
  </si>
  <si>
    <t>Gerätestatus</t>
  </si>
  <si>
    <t>Betriebsmodi</t>
  </si>
  <si>
    <t>Solltemperatur</t>
  </si>
  <si>
    <t>Raumtemperatur</t>
  </si>
  <si>
    <t>Ablufttemperatur</t>
  </si>
  <si>
    <t>Verfügbare Gebläsedrehzahlen</t>
  </si>
  <si>
    <t>Modbus communication parameter</t>
  </si>
  <si>
    <t>Control options</t>
  </si>
  <si>
    <t>Unit status</t>
  </si>
  <si>
    <t>R/W</t>
  </si>
  <si>
    <t>Operation modes</t>
  </si>
  <si>
    <t>Set-point temperature</t>
  </si>
  <si>
    <t>Room temperature</t>
  </si>
  <si>
    <t>R</t>
  </si>
  <si>
    <t>Available speeds</t>
  </si>
  <si>
    <t>Return temperature</t>
  </si>
  <si>
    <t>Type 1 unit error</t>
  </si>
  <si>
    <t>Type 2 unit error</t>
  </si>
  <si>
    <t>Type 3 unit error</t>
  </si>
  <si>
    <t>Erreur de l’unité type 1</t>
  </si>
  <si>
    <t>Erreur de l’unité type 2</t>
  </si>
  <si>
    <t>Erreur de l’unité type 3</t>
  </si>
  <si>
    <t>Errore unità tipo 1</t>
  </si>
  <si>
    <t>Errore unità tipo 2</t>
  </si>
  <si>
    <t>Errore unità tipo 3</t>
  </si>
  <si>
    <t>Erro da unidade tipo 1</t>
  </si>
  <si>
    <t>Erro da unidade tipo 2</t>
  </si>
  <si>
    <t>Erro da unidade tipo 3</t>
  </si>
  <si>
    <t>Gerätefehler Typ 1</t>
  </si>
  <si>
    <t>Gerätefehler Typ 2</t>
  </si>
  <si>
    <t>Gerätefehler Typ 3</t>
  </si>
  <si>
    <t>-</t>
  </si>
  <si>
    <t>On / Off</t>
  </si>
  <si>
    <t>Auto / Frío / Calor / Ventilación / Deshumectación</t>
  </si>
  <si>
    <t>Auto / Lenta / Baja / Baja-Media / Media / Media-Alta / Alta</t>
  </si>
  <si>
    <t>Lectura (L) / Escritura (E)</t>
  </si>
  <si>
    <t>Read (R) / Write (W)</t>
  </si>
  <si>
    <t>Auto / Cooling / Heating / Ventilation / Dehumidification</t>
  </si>
  <si>
    <t>Auto / Slow / Low / Low-Medium / Medium / Medium-high / High</t>
  </si>
  <si>
    <t>Lecture (L) / Écriture (E)</t>
  </si>
  <si>
    <t>Auto / Lente / Basse / Basse-moyenne / Moyenne / Moyenne-haute / Élevée</t>
  </si>
  <si>
    <t>Auto / Refroidissement / Chauffage / Ventilation / Déshumidification</t>
  </si>
  <si>
    <t>Auto / Freddo / Caldo / Ventilazione / Deumidificazione</t>
  </si>
  <si>
    <t>Auto / Lenta / Bassa / Bassa-Media / Media / Media-Alta / Alta</t>
  </si>
  <si>
    <t>Leitura (L) / Escrita (E)</t>
  </si>
  <si>
    <t>Auto / Frio / Calor / Ventilação / Desumidificação</t>
  </si>
  <si>
    <t>Automática / Lenta / Baixa / Baixa-Média / Média / Média-Alta / Alta</t>
  </si>
  <si>
    <t>Lesen (L) / Schreiben (S)</t>
  </si>
  <si>
    <t>Ein / Aus</t>
  </si>
  <si>
    <t>Automatik / Kühlung / Heizung / Lüftung / Entfeuchtung</t>
  </si>
  <si>
    <t>Automatik / Langsam / Niedrig / Niedrig-Mittel / Mittel / Mittel-Hoch / Hoch</t>
  </si>
  <si>
    <t>Auto / Frío / Calor / Ventilación</t>
  </si>
  <si>
    <t>Auto / Baja / Media / Alta</t>
  </si>
  <si>
    <t>Auto / Cooling / Heating / Ventilation</t>
  </si>
  <si>
    <t>Auto / Low / Medium / High</t>
  </si>
  <si>
    <t>Auto / Refroidissement / Chauffage / Ventilation</t>
  </si>
  <si>
    <t>Auto / Basse / Moyenne / Haute</t>
  </si>
  <si>
    <t>Auto / Freddo / Caldo / Ventilazione</t>
  </si>
  <si>
    <t>Auto / Bassa / Media / Alta</t>
  </si>
  <si>
    <t>Automático / Frio / Calor / Ventilação</t>
  </si>
  <si>
    <t>Automática / Baixa / Média / Alta</t>
  </si>
  <si>
    <t>Automatik / Kühlung / Heizung / Lüftung</t>
  </si>
  <si>
    <t>Automatik / Niedrig / Mittel / Hoch</t>
  </si>
  <si>
    <t>Auto / Lenta / Baja / Baja-Media / Media / Media-Alta / Alta / Máxima</t>
  </si>
  <si>
    <t>Auto / Slow / Low / Low-Medium / Medium / Medium-High / High / Maximum</t>
  </si>
  <si>
    <t>Auto / Lenta / Bassa / Bassa-Media / Media / Media-Alta / Alta / Massima</t>
  </si>
  <si>
    <t>Automática / Lenta / Baixa / Baixa-Média / Média / Média-Alta / Alta / Máxima</t>
  </si>
  <si>
    <t>Automatik / Langsam / Niedrig / Niedrig-Mittel / Mittel / Mittel-Hoch / Hoch / Maximal</t>
  </si>
  <si>
    <t>Lamas verticales</t>
  </si>
  <si>
    <t>Lamas horizontales</t>
  </si>
  <si>
    <t>Modo automático (arriba-abajo) / Posición fija</t>
  </si>
  <si>
    <t>Modo automático (izq.-dcha.) / Posición fija</t>
  </si>
  <si>
    <t>Vertical slats</t>
  </si>
  <si>
    <t>Automatic mode (up-down) / Fixed position</t>
  </si>
  <si>
    <t>Horizontal slats</t>
  </si>
  <si>
    <t>Automatic mode (left-right) / Fixed position</t>
  </si>
  <si>
    <t>Lames verticales</t>
  </si>
  <si>
    <t>Mode automatique (haut-bas) / Position fixe</t>
  </si>
  <si>
    <t>Lames horizontales</t>
  </si>
  <si>
    <t>Mode automatique (gauche-droite) / Position fixe</t>
  </si>
  <si>
    <t>Modo automatico (su-giù) / Posizione fissa</t>
  </si>
  <si>
    <t>Alette verticali</t>
  </si>
  <si>
    <t>Alette orizzontali</t>
  </si>
  <si>
    <t>Modo automatico (sx-dx) / Posizione fissa</t>
  </si>
  <si>
    <t>Modo automático (acima-abaixo) / Posição fixa</t>
  </si>
  <si>
    <t>Lâminas verticais</t>
  </si>
  <si>
    <t>Lâminas horizontais</t>
  </si>
  <si>
    <t>Modo automático (esq-dta) / Posição fixa</t>
  </si>
  <si>
    <t>Automatikbetrieb (auf-ab) / Feste Stellung</t>
  </si>
  <si>
    <t>Vertikale Lamellen</t>
  </si>
  <si>
    <t>Horizontale Lamellen</t>
  </si>
  <si>
    <t>Automatikbetrieb (links-rechts) / Feste Stellung</t>
  </si>
  <si>
    <t>Auto / Baja / Baja-Media / Media / Media-Alta / Alta</t>
  </si>
  <si>
    <t>Auto / Low / Low-Medium / Medium / Medium-High / High</t>
  </si>
  <si>
    <t>Auto / Basse / Basse-moyenne / Moyenne / Moyenne-haute / Élevée</t>
  </si>
  <si>
    <t>Auto / Lente  / Basse / Basse-moyenne / Moyenne / Moyenne-haute / Élevée / Maximum</t>
  </si>
  <si>
    <t>Auto / Bassa / Bassa-Media / Media / Media-Alta / Alta</t>
  </si>
  <si>
    <t>Automática / Baixa / Baixa-Média / Média / Média-Alta / Alta</t>
  </si>
  <si>
    <t>Automatik / Niedrig / Niedrig-Mittel / Mittel / Mittel-Hoch / Hoch</t>
  </si>
  <si>
    <t>Rango de temp. de consigna mínima en modo Frío (aire)</t>
  </si>
  <si>
    <t>Rango de temp. de consigna máxima en modo Frío (aire)</t>
  </si>
  <si>
    <t>Temp. de consigna en modo Frío (aire)</t>
  </si>
  <si>
    <t>Temp. de consigna en modo Calor (aire)</t>
  </si>
  <si>
    <t>Temp. de consigna en modo Auto para refrigeración (aire)</t>
  </si>
  <si>
    <t>Temp. de consigna en modo Auto para calefacción (aire)</t>
  </si>
  <si>
    <t>Lettura (L) / Scrittura (S)</t>
  </si>
  <si>
    <t>Minimum set-point temp. range in Cooling mode (air)</t>
  </si>
  <si>
    <t>Maximum set-point temp. range in Cooling mode (air)</t>
  </si>
  <si>
    <t>Set-point temp. in Cooling mode (air)</t>
  </si>
  <si>
    <t>Set-point temp. in Heating mode (air)</t>
  </si>
  <si>
    <t>Plage de température de consigne minimale en mode Refroidissement (air)</t>
  </si>
  <si>
    <t>Plage de température de consigne maximale en mode Refroidissement (air)</t>
  </si>
  <si>
    <t>Temp. de consigne en mode Refroidissement (air)</t>
  </si>
  <si>
    <t>Temp. de consigne en mode Chauffage (air)</t>
  </si>
  <si>
    <t>Limiti di temp. impostata minima in modo Freddo (aria)</t>
  </si>
  <si>
    <t>Limiti di temp. impostata massima in modo Freddo (aria)</t>
  </si>
  <si>
    <t>Temp. impostata in modo Freddo (aria)</t>
  </si>
  <si>
    <t>Temp. impostata in modo Caldo (aria)</t>
  </si>
  <si>
    <t>Intervalo de temp. mínima de referência no modo Frio (ar)</t>
  </si>
  <si>
    <t>Intervalo de temp. máxima de referência no modo Frio (ar)</t>
  </si>
  <si>
    <t>Temp. de referência no modo Frio (ar)</t>
  </si>
  <si>
    <t>Temp. de referência no modo Calor (ar)</t>
  </si>
  <si>
    <t>Minimaler Solltemperaturbereich im Kühlbetrieb (Luft)</t>
  </si>
  <si>
    <t>Maximaler Solltemperaturbereich im Kühlbetrieb (Luft)</t>
  </si>
  <si>
    <t>Solltemperaturbereich im Kühlbetrieb (Luft)</t>
  </si>
  <si>
    <t>Solltemperaturbereich im Heizbetrieb (Luft)</t>
  </si>
  <si>
    <r>
      <rPr>
        <b/>
        <sz val="9"/>
        <color theme="1"/>
        <rFont val="Montserrat"/>
      </rPr>
      <t>(EN)</t>
    </r>
    <r>
      <rPr>
        <sz val="9"/>
        <color theme="1"/>
        <rFont val="Montserrat"/>
      </rPr>
      <t xml:space="preserve"> Refer to the Modbus parameter register and the control options available for your Aidoo Pro device for Air conditioning (MB1), depending on the manufacturer of your unit.</t>
    </r>
    <r>
      <rPr>
        <b/>
        <sz val="9"/>
        <color theme="1"/>
        <rFont val="Montserrat"/>
      </rPr>
      <t xml:space="preserve">
(ES)</t>
    </r>
    <r>
      <rPr>
        <sz val="9"/>
        <color theme="1"/>
        <rFont val="Montserrat"/>
      </rPr>
      <t xml:space="preserve"> Consulte el registro de parámetros Modbus y las opciones de control disponibles para su dispositivo Aidoo Pro para Aire acondicionado (MB1) según el fabricante de su equipo.
</t>
    </r>
    <r>
      <rPr>
        <b/>
        <sz val="9"/>
        <color theme="1"/>
        <rFont val="Montserrat"/>
      </rPr>
      <t>(FR)</t>
    </r>
    <r>
      <rPr>
        <sz val="9"/>
        <color theme="1"/>
        <rFont val="Montserrat"/>
      </rPr>
      <t xml:space="preserve"> Consultez le registre des paramètres Modbus et les options de contrôle disponibles pour votre dispositif Aidoo Pro pour Climatisation (MB1) selon le fabricant de votre unité.
</t>
    </r>
    <r>
      <rPr>
        <b/>
        <sz val="9"/>
        <color theme="1"/>
        <rFont val="Montserrat"/>
      </rPr>
      <t>(IT)</t>
    </r>
    <r>
      <rPr>
        <sz val="9"/>
        <color theme="1"/>
        <rFont val="Montserrat"/>
      </rPr>
      <t xml:space="preserve"> Consultare il registro dei parametri Modbus e le opzioni di controllo disponibili per il dispositivo Aidoo Pro per Aria condizionata (MB1) in base al costruttore dell'unità.
</t>
    </r>
    <r>
      <rPr>
        <b/>
        <sz val="9"/>
        <color theme="1"/>
        <rFont val="Montserrat"/>
      </rPr>
      <t xml:space="preserve">(PT) </t>
    </r>
    <r>
      <rPr>
        <sz val="9"/>
        <color theme="1"/>
        <rFont val="Montserrat"/>
      </rPr>
      <t xml:space="preserve">Consulte o registo de parâmetros Modbus e as opções de controlo disponíveis para o seu dispositivo Aidoo Pro para Ar condicionado (MB1), dependendo do fabricante da sua unidade.
</t>
    </r>
    <r>
      <rPr>
        <b/>
        <sz val="9"/>
        <color theme="1"/>
        <rFont val="Montserrat"/>
      </rPr>
      <t>(DE)</t>
    </r>
    <r>
      <rPr>
        <sz val="9"/>
        <color theme="1"/>
        <rFont val="Montserrat"/>
      </rPr>
      <t xml:space="preserve"> Beachten Sie die Modbus-Werteregister und Steuerungsmöglichkeiten, die für Ihr Aidoo Pro-Gerät für Klimaanlagen (MB1) je nach Gerätehersteller verfügbar sind.</t>
    </r>
  </si>
  <si>
    <t>(EN) Language / (ES) Idioma / (FR) Langue / (IT) Lingua / (PT) Idioma / (DE) Sprache</t>
  </si>
  <si>
    <t>(EN) Map / (ES) Mapa / (FR) Carte / (IT) Mappa / (PT) Mapa / (DE) Karte</t>
  </si>
  <si>
    <t>(EN) Aidoo Pro for Air conditioning with Modbus communications (MB1) / (ES) Aidoo Pro para Aire acondicionado con comunicaciones Modbus (MB1)
(FR) Aidoo Pro pour Climatisation avec communications Modbus (MB1) / (IT) Aidoo Pro per Aria condizionata con comunicazioni Modbus (MB1)
(PT) Aidoo Pro para Ar condicionado com comunicações Modbus (MB1) / (DE) Aidoo Pro für Klimaanlagen mit Modbus-Kommunikation (MB1)</t>
  </si>
  <si>
    <t>Función de velocidad mínima</t>
  </si>
  <si>
    <t>Minimum speed function</t>
  </si>
  <si>
    <t>Set-point temp. in Auto mode for cooling (air)</t>
  </si>
  <si>
    <t>Set-point temp. in Auto mode for heating (air)</t>
  </si>
  <si>
    <t>Fonctionnalité de vitesse minimum</t>
  </si>
  <si>
    <t>Temp. de consigne en mode Auto pour le refroidissement (air)</t>
  </si>
  <si>
    <t>Temp. de consigne en mode Auto pour le chauffage (air)</t>
  </si>
  <si>
    <t>Funzione di velocità minima</t>
  </si>
  <si>
    <t>Temp. impostata in modo Auto per raffrescamento (aria)</t>
  </si>
  <si>
    <t>Temp. impostata in modo Auto per riscaldamento (aria)</t>
  </si>
  <si>
    <t>Função de velocidade mínima</t>
  </si>
  <si>
    <t>Temp. de referência no modo Auto para refrigeração (ar)</t>
  </si>
  <si>
    <t>Temp. de referência no modo Auto para aquecimento (ar)</t>
  </si>
  <si>
    <t>Funktion Mindestgeschwindigkeit</t>
  </si>
  <si>
    <t>Solltemperatur im Automatikbetrieb Kühlen (Luft)</t>
  </si>
  <si>
    <t>Solltemperatur im Automatikbetrieb Heizen (Luft)</t>
  </si>
  <si>
    <t>Gree - Residencial</t>
  </si>
  <si>
    <t>Olimpia Splendid - Bi2</t>
  </si>
  <si>
    <t>TCL</t>
  </si>
  <si>
    <t>FanDeck - UltraThin</t>
  </si>
  <si>
    <t>PHNIX - UltraThin</t>
  </si>
  <si>
    <t>Systemair - SYSHRW</t>
  </si>
  <si>
    <t>Auto / Frio / Calor / Ventilação</t>
  </si>
  <si>
    <t>Auto / Basse / Moyenne / Élevée</t>
  </si>
  <si>
    <t>Errores generales</t>
  </si>
  <si>
    <t>General errors</t>
  </si>
  <si>
    <t>Erreurs générales</t>
  </si>
  <si>
    <t>Errori generali</t>
  </si>
  <si>
    <t>Erros gerais</t>
  </si>
  <si>
    <t>Allgemeine Fehler</t>
  </si>
  <si>
    <t>Error de sonda</t>
  </si>
  <si>
    <t>Probe error</t>
  </si>
  <si>
    <t>Erreur de sonde</t>
  </si>
  <si>
    <t>Errore della sonda</t>
  </si>
  <si>
    <t>Erro de sonda</t>
  </si>
  <si>
    <t>Sondenfehler</t>
  </si>
  <si>
    <t>Systemair - (SYSLOOP) SYSHRW</t>
  </si>
  <si>
    <t>Daikin - FWT-HT</t>
  </si>
  <si>
    <t>Error del equipo</t>
  </si>
  <si>
    <t>Unit error</t>
  </si>
  <si>
    <t>Erreur de l’unité</t>
  </si>
  <si>
    <t>Errore unità</t>
  </si>
  <si>
    <t>Erro da unidade</t>
  </si>
  <si>
    <t>Gerätefehler Typ</t>
  </si>
  <si>
    <t>Temp. de consigna mínima en modo Frío</t>
  </si>
  <si>
    <t>Temp. de consigna máxima en modo Frío</t>
  </si>
  <si>
    <t>Temp. de consigna mínima en modo Calor</t>
  </si>
  <si>
    <t>Temp. de consigna máxima en modo Calor</t>
  </si>
  <si>
    <t>Minimum set-point temperature in Cooling mode</t>
  </si>
  <si>
    <t>Maximum set-point temperature in Cooling mode</t>
  </si>
  <si>
    <t>Minimum set-point temperature in Heating mode</t>
  </si>
  <si>
    <t>Maximum set-point temperature in Heating mode</t>
  </si>
  <si>
    <t>Température de consigne minimale en mode Refroidissement</t>
  </si>
  <si>
    <t>Température de consigne maximale en mode Refroidissement</t>
  </si>
  <si>
    <t>Température de consigne minimale en mode Chauffage</t>
  </si>
  <si>
    <t>Température de consigne maximale en mode Chauffage</t>
  </si>
  <si>
    <t>Temperatura impostata minima in modalità Freddo</t>
  </si>
  <si>
    <t>Temperatura impostata massima in modalità Freddo</t>
  </si>
  <si>
    <t>Temperatura impostata minima in modalità Caldo</t>
  </si>
  <si>
    <t>Temperatura impostata massima in modalità Caldo</t>
  </si>
  <si>
    <t>Temperatura de referência mínima no modo Frio</t>
  </si>
  <si>
    <t>Temperatura de referência máxima no modo Frio</t>
  </si>
  <si>
    <t>Temperatura de referência mínima no modo Calor</t>
  </si>
  <si>
    <t>Temperatura de referência máxima no modo Calor</t>
  </si>
  <si>
    <t>Minimale Solltemperatur im Kühlbetrieb</t>
  </si>
  <si>
    <t>Maximale Solltemperatur im Kühlbetrieb</t>
  </si>
  <si>
    <t>Minimale Solltemperatur im Heizbetrieb</t>
  </si>
  <si>
    <t>Maximale Solltemperatur im Heizbetrieb</t>
  </si>
  <si>
    <t>Clivet - EVH-X SPACE VERSATEMP</t>
  </si>
  <si>
    <t>Auto / Frío / Calor</t>
  </si>
  <si>
    <t>Auto / Cooling / Heating</t>
  </si>
  <si>
    <t>Auto / Refroidissement / Chauffage</t>
  </si>
  <si>
    <t>Auto / Freddo / Caldo</t>
  </si>
  <si>
    <t>Auto / Frio / Calor</t>
  </si>
  <si>
    <t>Automatik / Kühlung / Heizung</t>
  </si>
  <si>
    <t>Límite de temp. de consigna mínima</t>
  </si>
  <si>
    <t>Límite de temp. de consigna máxima</t>
  </si>
  <si>
    <t>Temp. de consigna</t>
  </si>
  <si>
    <t>Set-point temp.</t>
  </si>
  <si>
    <t>Temp. de consigne</t>
  </si>
  <si>
    <t>Temp. de referência</t>
  </si>
  <si>
    <t>Solltemperaturbereich</t>
  </si>
  <si>
    <t>Minimum set-point temperature limit</t>
  </si>
  <si>
    <t>Maximum set-point temperature limit</t>
  </si>
  <si>
    <t>Limite de température de consigne minimale</t>
  </si>
  <si>
    <t>Limite de température de consigne maximale</t>
  </si>
  <si>
    <t>Limite di temperatura impostata minima</t>
  </si>
  <si>
    <t>Limite di temperatura impostata massima</t>
  </si>
  <si>
    <t>Temp. impostata in modo</t>
  </si>
  <si>
    <t>Limite de temperatura de referência mínima</t>
  </si>
  <si>
    <t>Limite de temperatura de referência máxima</t>
  </si>
  <si>
    <t>Minimaler Solltemperaturgrenzwert</t>
  </si>
  <si>
    <t>Maximaler Solltemperaturgrenzwert</t>
  </si>
  <si>
    <t>Kosner - Slim KFCI</t>
  </si>
  <si>
    <t>Límite máximo de temperatura de consigna</t>
  </si>
  <si>
    <t>Límite mínimo de temperatura de consigna</t>
  </si>
  <si>
    <t>Limite massimo di temperatura impostata</t>
  </si>
  <si>
    <t>Limite minimo di temperatura impostata</t>
  </si>
  <si>
    <t>Limite máximo de temperatura de referência</t>
  </si>
  <si>
    <t>Limite mínimo de temperatura de referência</t>
  </si>
  <si>
    <t>Minimale Solltemperaturgrenze</t>
  </si>
  <si>
    <t>Maximale Solltemperaturgrenze</t>
  </si>
  <si>
    <t>Temperatura del intercambiador (unidad interior)</t>
  </si>
  <si>
    <t>Error de funcionamiento del ventilador</t>
  </si>
  <si>
    <t>Error de la sonda de temperatura ambiente</t>
  </si>
  <si>
    <t>Error de la sonda de temperatura de retorno</t>
  </si>
  <si>
    <t>Heat exchanger temperature (indoor unit)</t>
  </si>
  <si>
    <t>Fan operation error</t>
  </si>
  <si>
    <t>Room temperature sensor error</t>
  </si>
  <si>
    <t>Return temperature sensor error</t>
  </si>
  <si>
    <t>Température de l’échangeur (unité intérieure)</t>
  </si>
  <si>
    <t>Erreur de fonctionnement du ventilateur</t>
  </si>
  <si>
    <t>Erreur de la sonde de température ambiante</t>
  </si>
  <si>
    <t>Erreur de la sonde de température de reprise</t>
  </si>
  <si>
    <t>Temperatura dello scambiatore (unità interna)</t>
  </si>
  <si>
    <t>Errore di funzionamento del ventilatore</t>
  </si>
  <si>
    <t>Errore della sonda di temperatura ambiente</t>
  </si>
  <si>
    <t>Errore della sonda di temperatura di ritorno</t>
  </si>
  <si>
    <t>Temperatura do permutador (unidade interior)</t>
  </si>
  <si>
    <t>Erro de funcionamento do ventilador</t>
  </si>
  <si>
    <t>Erro da sonda de temperatura ambiente</t>
  </si>
  <si>
    <t>Erro da sonda de temperatura de retorno</t>
  </si>
  <si>
    <t>Wärmetauscher-Temperatur (Inneneinheit)</t>
  </si>
  <si>
    <t>Ventilator-Betriebsfehler</t>
  </si>
  <si>
    <t>Raumtemperaturfühler-Fehler</t>
  </si>
  <si>
    <t>Rücklauftemperaturfühler-Fehler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</si>
</sst>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Montserrat"/>
    </font>
    <font>
      <b/>
      <sz val="11"/>
      <color theme="0"/>
      <name val="Montserrat"/>
    </font>
    <font>
      <sz val="11"/>
      <color theme="0"/>
      <name val="Calibri"/>
      <family val="2"/>
      <scheme val="minor"/>
    </font>
    <font>
      <sz val="9"/>
      <color theme="1"/>
      <name val="Montserrat"/>
    </font>
    <font>
      <b/>
      <sz val="11"/>
      <name val="Montserrat"/>
    </font>
    <font>
      <b/>
      <sz val="9"/>
      <color theme="1"/>
      <name val="Montserrat"/>
    </font>
    <font>
      <b/>
      <sz val="14"/>
      <name val="Montserrat"/>
    </font>
    <font>
      <sz val="11"/>
      <color theme="1" tint="0.249977111117893"/>
      <name val="Montserrat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rgb="FF1A9188"/>
      </left>
      <right/>
      <top style="medium">
        <color rgb="FF1A9188"/>
      </top>
      <bottom style="medium">
        <color rgb="FF1A9188"/>
      </bottom>
      <diagonal/>
    </border>
    <border>
      <left/>
      <right/>
      <top style="medium">
        <color rgb="FF1A9188"/>
      </top>
      <bottom style="medium">
        <color rgb="FF1A9188"/>
      </bottom>
      <diagonal/>
    </border>
    <border>
      <left/>
      <right style="medium">
        <color rgb="FF1A9188"/>
      </right>
      <top style="medium">
        <color rgb="FF1A9188"/>
      </top>
      <bottom style="medium">
        <color rgb="FF1A918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/>
    </xf>
    <xf numFmtId="0" fontId="0" fillId="0" borderId="6" xfId="0" applyBorder="1"/>
    <xf numFmtId="0" fontId="7" fillId="0" borderId="13" xfId="0" applyFont="1" applyBorder="1" applyAlignment="1">
      <alignment vertical="center"/>
    </xf>
    <xf numFmtId="0" fontId="3" fillId="0" borderId="13" xfId="0" applyFont="1" applyBorder="1"/>
    <xf numFmtId="0" fontId="3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4" borderId="14" xfId="0" applyFill="1" applyBorder="1"/>
    <xf numFmtId="0" fontId="0" fillId="4" borderId="14" xfId="0" applyFill="1" applyBorder="1" applyAlignment="1">
      <alignment wrapText="1"/>
    </xf>
    <xf numFmtId="0" fontId="0" fillId="5" borderId="14" xfId="0" applyFill="1" applyBorder="1"/>
    <xf numFmtId="0" fontId="0" fillId="5" borderId="14" xfId="0" applyFill="1" applyBorder="1" applyAlignment="1">
      <alignment wrapText="1"/>
    </xf>
    <xf numFmtId="0" fontId="0" fillId="6" borderId="14" xfId="0" applyFill="1" applyBorder="1"/>
    <xf numFmtId="0" fontId="0" fillId="6" borderId="14" xfId="0" applyFill="1" applyBorder="1" applyAlignment="1">
      <alignment wrapText="1"/>
    </xf>
    <xf numFmtId="0" fontId="9" fillId="6" borderId="14" xfId="0" applyFont="1" applyFill="1" applyBorder="1"/>
    <xf numFmtId="0" fontId="9" fillId="6" borderId="15" xfId="0" applyFont="1" applyFill="1" applyBorder="1"/>
    <xf numFmtId="0" fontId="0" fillId="6" borderId="15" xfId="0" applyFill="1" applyBorder="1"/>
    <xf numFmtId="0" fontId="0" fillId="6" borderId="16" xfId="0" applyFill="1" applyBorder="1"/>
    <xf numFmtId="0" fontId="9" fillId="4" borderId="14" xfId="0" applyFont="1" applyFill="1" applyBorder="1"/>
    <xf numFmtId="0" fontId="9" fillId="4" borderId="15" xfId="0" applyFont="1" applyFill="1" applyBorder="1"/>
    <xf numFmtId="0" fontId="0" fillId="4" borderId="15" xfId="0" applyFill="1" applyBorder="1"/>
    <xf numFmtId="0" fontId="0" fillId="4" borderId="16" xfId="0" applyFill="1" applyBorder="1"/>
    <xf numFmtId="0" fontId="9" fillId="5" borderId="14" xfId="0" applyFont="1" applyFill="1" applyBorder="1"/>
    <xf numFmtId="0" fontId="9" fillId="5" borderId="15" xfId="0" applyFont="1" applyFill="1" applyBorder="1"/>
    <xf numFmtId="0" fontId="0" fillId="7" borderId="14" xfId="0" applyFill="1" applyBorder="1"/>
    <xf numFmtId="0" fontId="9" fillId="7" borderId="14" xfId="0" applyFont="1" applyFill="1" applyBorder="1"/>
    <xf numFmtId="0" fontId="0" fillId="7" borderId="14" xfId="0" applyFill="1" applyBorder="1" applyAlignment="1">
      <alignment wrapText="1"/>
    </xf>
    <xf numFmtId="0" fontId="9" fillId="7" borderId="15" xfId="0" applyFont="1" applyFill="1" applyBorder="1"/>
    <xf numFmtId="0" fontId="0" fillId="7" borderId="15" xfId="0" applyFill="1" applyBorder="1"/>
    <xf numFmtId="0" fontId="0" fillId="7" borderId="16" xfId="0" applyFill="1" applyBorder="1"/>
    <xf numFmtId="0" fontId="0" fillId="5" borderId="15" xfId="0" applyFill="1" applyBorder="1"/>
    <xf numFmtId="0" fontId="0" fillId="5" borderId="16" xfId="0" applyFill="1" applyBorder="1"/>
    <xf numFmtId="0" fontId="9" fillId="5" borderId="14" xfId="0" applyFont="1" applyFill="1" applyBorder="1" applyAlignment="1">
      <alignment wrapText="1"/>
    </xf>
    <xf numFmtId="0" fontId="9" fillId="4" borderId="14" xfId="0" applyFont="1" applyFill="1" applyBorder="1" applyAlignment="1">
      <alignment wrapText="1"/>
    </xf>
    <xf numFmtId="0" fontId="9" fillId="4" borderId="16" xfId="0" applyFont="1" applyFill="1" applyBorder="1"/>
    <xf numFmtId="0" fontId="9" fillId="7" borderId="14" xfId="0" applyFont="1" applyFill="1" applyBorder="1" applyAlignment="1">
      <alignment wrapText="1"/>
    </xf>
    <xf numFmtId="0" fontId="9" fillId="7" borderId="16" xfId="0" applyFont="1" applyFill="1" applyBorder="1"/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 wrapText="1" indent="1"/>
    </xf>
    <xf numFmtId="0" fontId="0" fillId="0" borderId="8" xfId="0" applyBorder="1" applyAlignment="1">
      <alignment horizontal="left" vertical="center" wrapText="1" indent="1"/>
    </xf>
    <xf numFmtId="0" fontId="0" fillId="0" borderId="9" xfId="0" applyBorder="1" applyAlignment="1">
      <alignment horizontal="left" vertical="center" wrapText="1" indent="1"/>
    </xf>
    <xf numFmtId="0" fontId="2" fillId="2" borderId="2" xfId="0" applyFont="1" applyFill="1" applyBorder="1" applyAlignment="1">
      <alignment horizontal="left" vertical="center" indent="1"/>
    </xf>
    <xf numFmtId="0" fontId="2" fillId="2" borderId="3" xfId="0" applyFont="1" applyFill="1" applyBorder="1" applyAlignment="1">
      <alignment horizontal="left" vertical="center" indent="1"/>
    </xf>
    <xf numFmtId="0" fontId="2" fillId="2" borderId="4" xfId="0" applyFont="1" applyFill="1" applyBorder="1" applyAlignment="1">
      <alignment horizontal="left" vertical="center" indent="1"/>
    </xf>
    <xf numFmtId="0" fontId="2" fillId="2" borderId="5" xfId="0" applyFont="1" applyFill="1" applyBorder="1" applyAlignment="1">
      <alignment horizontal="left" vertical="center" inden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65">
    <dxf>
      <font>
        <b val="0"/>
        <i val="0"/>
        <color auto="1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7"/>
      </font>
    </dxf>
    <dxf>
      <font>
        <b/>
        <i val="0"/>
        <color theme="6"/>
      </font>
      <fill>
        <patternFill patternType="none">
          <bgColor auto="1"/>
        </patternFill>
      </fill>
    </dxf>
    <dxf>
      <font>
        <b/>
        <i val="0"/>
        <strike val="0"/>
        <color theme="1" tint="0.499984740745262"/>
      </font>
      <border>
        <top style="thin">
          <color theme="1"/>
        </top>
        <bottom style="thin">
          <color theme="1"/>
        </bottom>
        <vertical/>
        <horizontal/>
      </border>
    </dxf>
    <dxf>
      <font>
        <color theme="0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7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7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7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7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7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7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6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6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6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00FF"/>
      <color rgb="FFFF99FF"/>
      <color rgb="FF1A91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C19B5B-2654-430B-AC27-6E8D0A2CF70C}" name="Tabla1" displayName="Tabla1" ref="A117:C127" totalsRowShown="0" headerRowDxfId="364" dataDxfId="362" headerRowBorderDxfId="363" headerRowCellStyle="Normal" dataCellStyle="Normal">
  <autoFilter ref="A117:C127" xr:uid="{5AC19B5B-2654-430B-AC27-6E8D0A2CF70C}"/>
  <tableColumns count="3">
    <tableColumn id="3" xr3:uid="{BEB0B2BA-F8CB-47B9-B02D-C9213A4DC5CD}" name="Parámetro de comunicación Modbus" dataDxfId="361" dataCellStyle="Normal"/>
    <tableColumn id="2" xr3:uid="{850DD13D-08EC-4820-8421-49FE55189C82}" name="Lectura (L) / Escritura (E)" dataDxfId="360" dataCellStyle="Normal"/>
    <tableColumn id="4" xr3:uid="{134F066C-F4DD-42FA-A4EF-1BC5C1DDCFC2}" name="Opciones de control" dataDxfId="359" dataCellStyle="Normal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FC4D6E5-2C81-4A2B-95B0-47EABFE06D84}" name="Tabla1341314151617" displayName="Tabla1341314151617" ref="A109:C114" totalsRowShown="0" headerRowDxfId="310" dataDxfId="308" headerRowBorderDxfId="309" headerRowCellStyle="Normal" dataCellStyle="Normal">
  <autoFilter ref="A109:C114" xr:uid="{AFC4D6E5-2C81-4A2B-95B0-47EABFE06D84}"/>
  <tableColumns count="3">
    <tableColumn id="3" xr3:uid="{F28768EA-1CDE-4F67-807D-B31861AFF8BB}" name="Modbus-Kommunikationsparameter" dataDxfId="307" dataCellStyle="Normal"/>
    <tableColumn id="2" xr3:uid="{FB10DC5C-005A-49BA-BAD2-98645BD1125B}" name="Lesen (L) / Schreiben (S)" dataDxfId="306" dataCellStyle="Normal"/>
    <tableColumn id="4" xr3:uid="{42987427-212F-4225-AE51-ADF3DCAA68E8}" name="Steuerungsmöglichkeiten" dataDxfId="305" dataCellStyle="Normal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6342887E-715C-4900-8F0B-604C3319D605}" name="Tabla118" displayName="Tabla118" ref="A130:C140" totalsRowShown="0" headerRowDxfId="304" dataDxfId="302" headerRowBorderDxfId="303" headerRowCellStyle="Normal" dataCellStyle="Normal">
  <autoFilter ref="A130:C140" xr:uid="{6342887E-715C-4900-8F0B-604C3319D605}"/>
  <tableColumns count="3">
    <tableColumn id="3" xr3:uid="{31774ECE-959E-4525-B195-BA61254140D8}" name="Modbus communication parameter" dataDxfId="301" dataCellStyle="Normal"/>
    <tableColumn id="2" xr3:uid="{A6BD941D-EA6C-4861-ADCA-CF3E8718F78B}" name="Read (R) / Write (W)" dataDxfId="300" dataCellStyle="Normal"/>
    <tableColumn id="4" xr3:uid="{1C75D0F4-3376-4F31-972A-B7B9521BD92C}" name="Control options" dataDxfId="299" dataCellStyle="Normal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6269705-0A16-4ACC-B7DA-07AF0199096C}" name="Tabla11819" displayName="Tabla11819" ref="A143:C153" totalsRowShown="0" headerRowDxfId="298" dataDxfId="296" headerRowBorderDxfId="297" headerRowCellStyle="Normal" dataCellStyle="Normal">
  <autoFilter ref="A143:C153" xr:uid="{E6269705-0A16-4ACC-B7DA-07AF0199096C}"/>
  <tableColumns count="3">
    <tableColumn id="3" xr3:uid="{85CEB72B-672E-4AC9-91F5-C22C25FEB138}" name="Paramètre de communication Modbus" dataDxfId="295" dataCellStyle="Normal"/>
    <tableColumn id="2" xr3:uid="{AE91C81E-7A50-4400-A4B8-14DE696449AB}" name="Lecture (L) / Écriture (E)" dataDxfId="294" dataCellStyle="Normal"/>
    <tableColumn id="4" xr3:uid="{820F7841-5FDE-4212-BCF0-64873B48EE82}" name="Options de contrôle" dataDxfId="293" dataCellStyle="Normal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F80F469-D2DB-4E33-819A-BD0BFBAEEA38}" name="Tabla1181920" displayName="Tabla1181920" ref="A156:C166" totalsRowShown="0" headerRowDxfId="292" dataDxfId="290" headerRowBorderDxfId="291" headerRowCellStyle="Normal" dataCellStyle="Normal">
  <autoFilter ref="A156:C166" xr:uid="{6F80F469-D2DB-4E33-819A-BD0BFBAEEA38}"/>
  <tableColumns count="3">
    <tableColumn id="3" xr3:uid="{1B55F09E-C0BD-48D0-8809-86E7683DDCC0}" name="Parametri di comunicazione Modbus" dataDxfId="289" dataCellStyle="Normal"/>
    <tableColumn id="2" xr3:uid="{303A1B2E-D96E-40DB-AB68-0AB890EF24DD}" name="Lettura (L) / Scrittura (S)" dataDxfId="288" dataCellStyle="Normal"/>
    <tableColumn id="4" xr3:uid="{1239DB08-D7B0-4463-B544-55F5DA0F7F27}" name="Opzioni di controllo" dataDxfId="287" dataCellStyle="Normal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8EAD5C7D-78DD-4CD9-8678-7A935DE5F597}" name="Tabla118192021" displayName="Tabla118192021" ref="A169:C179" totalsRowShown="0" headerRowDxfId="286" dataDxfId="284" headerRowBorderDxfId="285" headerRowCellStyle="Normal" dataCellStyle="Normal">
  <autoFilter ref="A169:C179" xr:uid="{8EAD5C7D-78DD-4CD9-8678-7A935DE5F597}"/>
  <tableColumns count="3">
    <tableColumn id="3" xr3:uid="{0C9B5AB3-D47E-474C-B568-13E85A7E7BD8}" name="Parâmetro de comunicação Modbus" dataDxfId="283" dataCellStyle="Normal"/>
    <tableColumn id="2" xr3:uid="{B508E86D-A10F-4701-8BBF-4655ED02846D}" name="Leitura (L) / Escrita (E)" dataDxfId="282" dataCellStyle="Normal"/>
    <tableColumn id="4" xr3:uid="{6B7C9424-BF50-4C5D-B74C-B83975A96CD1}" name="Opções de controlo" dataDxfId="281" dataCellStyle="Normal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D2A3A63-18ED-4D9C-A977-6A1D87AB1CAA}" name="Tabla11819202122" displayName="Tabla11819202122" ref="A182:C192" totalsRowShown="0" headerRowDxfId="280" dataDxfId="278" headerRowBorderDxfId="279" headerRowCellStyle="Normal" dataCellStyle="Normal">
  <autoFilter ref="A182:C192" xr:uid="{4D2A3A63-18ED-4D9C-A977-6A1D87AB1CAA}"/>
  <tableColumns count="3">
    <tableColumn id="3" xr3:uid="{2379B2D2-1B01-4D9B-862A-C8CF3AFB92B8}" name="Modbus-Kommunikationsparameter" dataDxfId="277" dataCellStyle="Normal"/>
    <tableColumn id="2" xr3:uid="{9C76BD22-3C6B-4EC9-A7EC-4968A9B4765F}" name="Lesen (L) / Schreiben (S)" dataDxfId="276" dataCellStyle="Normal"/>
    <tableColumn id="4" xr3:uid="{2BF24E50-3183-46D8-B446-6BF649560B49}" name="Steuerungsmöglichkeiten" dataDxfId="275" dataCellStyle="Normal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B2EAC8E-9387-4450-A22D-AA9A65425579}" name="Tabla13413" displayName="Tabla13413" ref="A77:C82" totalsRowShown="0" headerRowDxfId="274" dataDxfId="272" headerRowBorderDxfId="273" headerRowCellStyle="Normal" dataCellStyle="Normal">
  <autoFilter ref="A77:C82" xr:uid="{DB2EAC8E-9387-4450-A22D-AA9A65425579}"/>
  <tableColumns count="3">
    <tableColumn id="3" xr3:uid="{144A310C-7D44-4EE5-904C-77C698828F9B}" name="Modbus communication parameter" dataDxfId="271" dataCellStyle="Normal"/>
    <tableColumn id="2" xr3:uid="{030D5AC6-A93C-4FF2-AE3C-0432A35D9C2D}" name="Read (R) / Write (W)" dataDxfId="270" dataCellStyle="Normal"/>
    <tableColumn id="4" xr3:uid="{CBE0CDF9-B708-4090-8ED0-DC7DE2275DFE}" name="Control options" dataDxfId="269" dataCellStyle="Normal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F4C50942-4BF1-46CD-8EDD-926B05CB1810}" name="Tabla13413141516" displayName="Tabla13413141516" ref="A101:C106" totalsRowShown="0" headerRowDxfId="268" dataDxfId="266" headerRowBorderDxfId="267" headerRowCellStyle="Normal" dataCellStyle="Normal">
  <autoFilter ref="A101:C106" xr:uid="{F4C50942-4BF1-46CD-8EDD-926B05CB1810}"/>
  <tableColumns count="3">
    <tableColumn id="3" xr3:uid="{F98F4C61-9350-44A5-87FE-E162F5FEE4D8}" name="Parâmetro de comunicação Modbus" dataDxfId="265" dataCellStyle="Normal"/>
    <tableColumn id="2" xr3:uid="{7B70AD2A-E4A4-4B5C-BB6C-862EC958CA5E}" name="Leitura (L) / Escrita (E)" dataDxfId="264" dataCellStyle="Normal"/>
    <tableColumn id="4" xr3:uid="{576A6C67-E8B1-47BD-9FE8-C5D05E0ECB76}" name="Opções de controlo" dataDxfId="263" dataCellStyle="Normal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F24E7B6-64FB-485E-BAFE-89EC4625E32A}" name="Tabla137910" displayName="Tabla137910" ref="A47:C55" totalsRowShown="0" headerRowDxfId="262" dataDxfId="260" headerRowBorderDxfId="261" headerRowCellStyle="Normal" dataCellStyle="Normal">
  <autoFilter ref="A47:C55" xr:uid="{7F24E7B6-64FB-485E-BAFE-89EC4625E32A}"/>
  <tableColumns count="3">
    <tableColumn id="3" xr3:uid="{201E226F-0E24-4D90-8078-E3E3DE52C817}" name="Parâmetro de comunicação Modbus" dataDxfId="259" dataCellStyle="Normal"/>
    <tableColumn id="2" xr3:uid="{DDB0E458-0F77-4B2F-B0A6-E322DF922538}" name="Leitura (L) / Escrita (E)" dataDxfId="258" dataCellStyle="Normal"/>
    <tableColumn id="4" xr3:uid="{8F528AA3-F430-461D-B174-DC3E9154F59D}" name="Opções de controlo" dataDxfId="257" dataCellStyle="Normal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9C65F3D-C0FB-4B57-A63F-733A87940DE6}" name="Tabla15" displayName="Tabla15" ref="A195:C209" totalsRowShown="0" headerRowDxfId="256" dataDxfId="254" headerRowBorderDxfId="255" headerRowCellStyle="Normal" dataCellStyle="Normal">
  <autoFilter ref="A195:C209" xr:uid="{69C65F3D-C0FB-4B57-A63F-733A87940DE6}"/>
  <tableColumns count="3">
    <tableColumn id="3" xr3:uid="{32A59129-EDC2-4FFD-B8BB-C97C4E02A46E}" name="Parámetro de comunicación Modbus" dataDxfId="253" dataCellStyle="Normal"/>
    <tableColumn id="2" xr3:uid="{1583CD6B-2B62-4BFC-8A93-F52BA8A60C69}" name="Lectura (L) / Escritura (E)" dataDxfId="252" dataCellStyle="Normal"/>
    <tableColumn id="4" xr3:uid="{F796E05F-642F-4B45-A22B-2083E3979361}" name="Opciones de control" dataDxfId="251" dataCellStyle="Normal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D0646E-4E33-4EF2-8C50-27F341D7D989}" name="Tabla13" displayName="Tabla13" ref="A3:C12" totalsRowShown="0" headerRowDxfId="358" dataDxfId="356" headerRowBorderDxfId="357" headerRowCellStyle="Normal" dataCellStyle="Normal">
  <autoFilter ref="A3:C12" xr:uid="{16D0646E-4E33-4EF2-8C50-27F341D7D989}"/>
  <tableColumns count="3">
    <tableColumn id="3" xr3:uid="{39CE1738-B5EE-4C20-8FDB-ADFFBBE58EF4}" name="Parámetro de comunicación Modbus" dataDxfId="355" dataCellStyle="Normal"/>
    <tableColumn id="2" xr3:uid="{B66D0D02-808F-403C-AD89-A5F2B1079789}" name="Lectura (L) / Escritura (E)" dataDxfId="354" dataCellStyle="Normal"/>
    <tableColumn id="4" xr3:uid="{D4CCB463-DB94-4D9D-8F3A-723A2D80692F}" name="Opciones de control" dataDxfId="353" dataCellStyle="Normal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911E751-57E8-4FAC-840A-F3ABD8714911}" name="Tabla1186" displayName="Tabla1186" ref="A212:C226" totalsRowShown="0" headerRowDxfId="250" dataDxfId="248" headerRowBorderDxfId="249" headerRowCellStyle="Normal" dataCellStyle="Normal">
  <autoFilter ref="A212:C226" xr:uid="{6911E751-57E8-4FAC-840A-F3ABD8714911}"/>
  <tableColumns count="3">
    <tableColumn id="3" xr3:uid="{90CB06D9-F775-41C8-B765-F64285CACE67}" name="Modbus communication parameter" dataDxfId="247" dataCellStyle="Normal"/>
    <tableColumn id="2" xr3:uid="{524FEFF5-4744-481A-8E7A-C5DBBFC4E81E}" name="Read (R) / Write (W)" dataDxfId="246" dataCellStyle="Normal"/>
    <tableColumn id="4" xr3:uid="{1286772D-2ADA-4411-B55B-F07562323FF0}" name="Control options" dataDxfId="245" dataCellStyle="Normal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9CEC1A1-7F8C-4B5A-B421-C718091DB436}" name="Tabla1181911" displayName="Tabla1181911" ref="A229:C243" totalsRowShown="0" headerRowDxfId="244" dataDxfId="242" headerRowBorderDxfId="243" headerRowCellStyle="Normal" dataCellStyle="Normal">
  <autoFilter ref="A229:C243" xr:uid="{59CEC1A1-7F8C-4B5A-B421-C718091DB436}"/>
  <tableColumns count="3">
    <tableColumn id="3" xr3:uid="{E37DA2A3-F680-48F7-8C60-0665D58828A3}" name="Paramètre de communication Modbus" dataDxfId="241" dataCellStyle="Normal"/>
    <tableColumn id="2" xr3:uid="{D5D31342-0CCA-4B35-9719-ACE8745170A5}" name="Lecture (L) / Écriture (E)" dataDxfId="240" dataCellStyle="Normal"/>
    <tableColumn id="4" xr3:uid="{28F2A4B1-33E3-43B8-985A-64D0C07C6AF4}" name="Options de contrôle" dataDxfId="239" dataCellStyle="Normal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EABAE007-C457-4503-9DB2-DCDA2B8A9139}" name="Tabla118192023" displayName="Tabla118192023" ref="A246:C260" totalsRowShown="0" headerRowDxfId="238" dataDxfId="236" headerRowBorderDxfId="237" headerRowCellStyle="Normal" dataCellStyle="Normal">
  <autoFilter ref="A246:C260" xr:uid="{EABAE007-C457-4503-9DB2-DCDA2B8A9139}"/>
  <tableColumns count="3">
    <tableColumn id="3" xr3:uid="{42E7BE98-CB94-45D8-B6EF-6282D94161AD}" name="Parametri di comunicazione Modbus" dataDxfId="235" dataCellStyle="Normal"/>
    <tableColumn id="2" xr3:uid="{EC83FAD4-58C9-4754-BFDC-1AA3856CD74B}" name="Lettura (L) / Scrittura (S)" dataDxfId="234" dataCellStyle="Normal"/>
    <tableColumn id="4" xr3:uid="{F37C37E5-C4D8-4E14-822D-55A31B68BC66}" name="Opzioni di controllo" dataDxfId="233" dataCellStyle="Normal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3284F9EA-7790-4D46-B6BE-239F12253F4E}" name="Tabla11819202124" displayName="Tabla11819202124" ref="A263:C277" totalsRowShown="0" headerRowDxfId="232" dataDxfId="230" headerRowBorderDxfId="231" headerRowCellStyle="Normal" dataCellStyle="Normal">
  <autoFilter ref="A263:C277" xr:uid="{3284F9EA-7790-4D46-B6BE-239F12253F4E}"/>
  <tableColumns count="3">
    <tableColumn id="3" xr3:uid="{74803F2B-4833-49BA-95EE-5A3E353AC03B}" name="Parâmetro de comunicação Modbus" dataDxfId="229" dataCellStyle="Normal"/>
    <tableColumn id="2" xr3:uid="{DABF06BF-FBDE-4817-A987-210EC141F0FE}" name="Leitura (L) / Escrita (E)" dataDxfId="228" dataCellStyle="Normal"/>
    <tableColumn id="4" xr3:uid="{10484D56-C553-4D78-A5A8-1FA53DAE324D}" name="Opções de controlo" dataDxfId="227" dataCellStyle="Normal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5DAB7D44-CFB2-49F7-96F2-A5CBA03D4B55}" name="Tabla1181920212225" displayName="Tabla1181920212225" ref="A280:C294" totalsRowShown="0" headerRowDxfId="226" dataDxfId="224" headerRowBorderDxfId="225" headerRowCellStyle="Normal" dataCellStyle="Normal">
  <autoFilter ref="A280:C294" xr:uid="{5DAB7D44-CFB2-49F7-96F2-A5CBA03D4B55}"/>
  <tableColumns count="3">
    <tableColumn id="3" xr3:uid="{673F53FC-0817-49ED-87D9-7EC07F62652C}" name="Modbus-Kommunikationsparameter" dataDxfId="223" dataCellStyle="Normal"/>
    <tableColumn id="2" xr3:uid="{1D85A9C6-1435-4B63-824F-F7C5B4FE1FB7}" name="Lesen (L) / Schreiben (S)" dataDxfId="222" dataCellStyle="Normal"/>
    <tableColumn id="4" xr3:uid="{05DCCF35-F1DD-4193-8053-90D2B911F435}" name="Steuerungsmöglichkeiten" dataDxfId="221" dataCellStyle="Normal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15AE57CE-982F-4AF8-BB79-599BEF55007D}" name="Tabla1526" displayName="Tabla1526" ref="A297:C311" totalsRowShown="0" headerRowDxfId="220" dataDxfId="218" headerRowBorderDxfId="219" headerRowCellStyle="Normal" dataCellStyle="Normal">
  <autoFilter ref="A297:C311" xr:uid="{15AE57CE-982F-4AF8-BB79-599BEF55007D}"/>
  <tableColumns count="3">
    <tableColumn id="3" xr3:uid="{4F4EE519-4EB1-4B0F-A90F-EA1736E6F05F}" name="Parámetro de comunicación Modbus" dataDxfId="217" dataCellStyle="Normal"/>
    <tableColumn id="2" xr3:uid="{BC577A17-871B-4E29-8728-25DE95F222E1}" name="Lectura (L) / Escritura (E)" dataDxfId="216" dataCellStyle="Normal"/>
    <tableColumn id="4" xr3:uid="{1D1693BE-CF4D-4FC6-A536-ED2D60F17B87}" name="Opciones de control" dataDxfId="215" dataCellStyle="Normal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96B5190D-88C6-49C8-9176-5CD5AC0B5F8C}" name="Tabla118627" displayName="Tabla118627" ref="A314:C328" totalsRowShown="0" headerRowDxfId="214" dataDxfId="212" headerRowBorderDxfId="213" headerRowCellStyle="Normal" dataCellStyle="Normal">
  <autoFilter ref="A314:C328" xr:uid="{96B5190D-88C6-49C8-9176-5CD5AC0B5F8C}"/>
  <tableColumns count="3">
    <tableColumn id="3" xr3:uid="{8BA3A2AB-4979-4241-ABA9-9C8CA205A116}" name="Modbus communication parameter" dataDxfId="211" dataCellStyle="Normal"/>
    <tableColumn id="2" xr3:uid="{9061C65D-1D18-45B5-A5F8-843ED6A6791B}" name="Read (R) / Write (W)" dataDxfId="210" dataCellStyle="Normal"/>
    <tableColumn id="4" xr3:uid="{16B1E87C-3A23-459B-87B6-3AA03D212AAC}" name="Control options" dataDxfId="209" dataCellStyle="Normal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5C146E82-F9E9-44EC-8A27-055BF5BE0D81}" name="Tabla118191128" displayName="Tabla118191128" ref="A331:C345" totalsRowShown="0" headerRowDxfId="208" dataDxfId="206" headerRowBorderDxfId="207" headerRowCellStyle="Normal" dataCellStyle="Normal">
  <autoFilter ref="A331:C345" xr:uid="{5C146E82-F9E9-44EC-8A27-055BF5BE0D81}"/>
  <tableColumns count="3">
    <tableColumn id="3" xr3:uid="{0901DD7F-370F-405D-B1A1-6B5F222C4BB0}" name="Paramètre de communication Modbus" dataDxfId="205" dataCellStyle="Normal"/>
    <tableColumn id="2" xr3:uid="{A99FE1E9-ADD6-4BF5-A225-D4D03B0A8281}" name="Lecture (L) / Écriture (E)" dataDxfId="204" dataCellStyle="Normal"/>
    <tableColumn id="4" xr3:uid="{20CA39BD-392D-4A87-94C8-1DD42CA7BCB5}" name="Options de contrôle" dataDxfId="203" dataCellStyle="Normal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BE66C4F3-7486-43EE-9346-B0B33540F8CE}" name="Tabla11819202329" displayName="Tabla11819202329" ref="A348:C362" totalsRowShown="0" headerRowDxfId="202" dataDxfId="200" headerRowBorderDxfId="201" headerRowCellStyle="Normal" dataCellStyle="Normal">
  <autoFilter ref="A348:C362" xr:uid="{BE66C4F3-7486-43EE-9346-B0B33540F8CE}"/>
  <tableColumns count="3">
    <tableColumn id="3" xr3:uid="{5FD1E6BF-173B-4FB2-AEE7-75C5A93E43E5}" name="Parametri di comunicazione Modbus" dataDxfId="199" dataCellStyle="Normal"/>
    <tableColumn id="2" xr3:uid="{4B0F3011-42EA-408A-BD61-16ADC0CDF6DD}" name="Lettura (L) / Scrittura (S)" dataDxfId="198" dataCellStyle="Normal"/>
    <tableColumn id="4" xr3:uid="{4B48EC32-15EC-45AE-86A2-39AE23663A45}" name="Opzioni di controllo" dataDxfId="197" dataCellStyle="Normal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49DB0812-CC70-40BA-A0BF-70FBB474B338}" name="Tabla1181920212430" displayName="Tabla1181920212430" ref="A365:C379" totalsRowShown="0" headerRowDxfId="196" dataDxfId="194" headerRowBorderDxfId="195" headerRowCellStyle="Normal" dataCellStyle="Normal">
  <autoFilter ref="A365:C379" xr:uid="{49DB0812-CC70-40BA-A0BF-70FBB474B338}"/>
  <tableColumns count="3">
    <tableColumn id="3" xr3:uid="{5C1478E3-1AEB-4842-B48D-D6FD7F1CA3D5}" name="Parâmetro de comunicação Modbus" dataDxfId="193" dataCellStyle="Normal"/>
    <tableColumn id="2" xr3:uid="{AE0A3066-3A05-4ADF-813C-1A346B34AB16}" name="Leitura (L) / Escrita (E)" dataDxfId="192" dataCellStyle="Normal"/>
    <tableColumn id="4" xr3:uid="{391C4C58-D503-4861-B14B-C2BF723F0F1B}" name="Opções de controlo" dataDxfId="191" dataCellStyle="Normal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688A0C0-E7D6-47EA-A4EF-4F69C69199D6}" name="Tabla137" displayName="Tabla137" ref="A25:C33" totalsRowShown="0" headerRowDxfId="352" dataDxfId="350" headerRowBorderDxfId="351" headerRowCellStyle="Normal" dataCellStyle="Normal">
  <autoFilter ref="A25:C33" xr:uid="{D688A0C0-E7D6-47EA-A4EF-4F69C69199D6}"/>
  <tableColumns count="3">
    <tableColumn id="3" xr3:uid="{11BA293E-00BA-448E-BF80-C12F7329A7E3}" name="Paramètre de communication Modbus" dataDxfId="349" dataCellStyle="Normal"/>
    <tableColumn id="2" xr3:uid="{2415A879-885A-40FB-B3DC-50CE2B4460FE}" name="Lecture (L) / Écriture (E)" dataDxfId="348" dataCellStyle="Normal"/>
    <tableColumn id="4" xr3:uid="{6B19E913-DD04-4197-A5FD-6CEC51711E63}" name="Options de contrôle" dataDxfId="347" dataCellStyle="Normal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503B9A86-1B8E-4CDE-BE7F-B8FF63D8FB08}" name="Tabla118192021222531" displayName="Tabla118192021222531" ref="A382:C396" totalsRowShown="0" headerRowDxfId="190" dataDxfId="188" headerRowBorderDxfId="189" headerRowCellStyle="Normal" dataCellStyle="Normal">
  <autoFilter ref="A382:C396" xr:uid="{503B9A86-1B8E-4CDE-BE7F-B8FF63D8FB08}"/>
  <tableColumns count="3">
    <tableColumn id="3" xr3:uid="{606E4BA1-6F09-4199-9866-6023C4639879}" name="Modbus-Kommunikationsparameter" dataDxfId="187" dataCellStyle="Normal"/>
    <tableColumn id="2" xr3:uid="{6154D535-CC44-4634-BF03-54B808924952}" name="Lesen (L) / Schreiben (S)" dataDxfId="186" dataCellStyle="Normal"/>
    <tableColumn id="4" xr3:uid="{1888A85B-79CA-4E0C-BFC6-1D613A4842AF}" name="Steuerungsmöglichkeiten" dataDxfId="185" dataCellStyle="Normal"/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B6F21E0-3853-4187-9F1A-ED5511CA7414}" name="Tabla132" displayName="Tabla132" ref="A399:C407" totalsRowShown="0" headerRowDxfId="184" dataDxfId="182" headerRowBorderDxfId="183" headerRowCellStyle="Normal" dataCellStyle="Normal">
  <autoFilter ref="A399:C407" xr:uid="{8B6F21E0-3853-4187-9F1A-ED5511CA7414}"/>
  <tableColumns count="3">
    <tableColumn id="3" xr3:uid="{F2A5999A-90C8-429C-9C03-3DEBE2670992}" name="Parámetro de comunicación Modbus" dataDxfId="181" dataCellStyle="Normal"/>
    <tableColumn id="2" xr3:uid="{D9DAE0CB-E700-42B5-A69B-144E85D31178}" name="Lectura (L) / Escritura (E)" dataDxfId="180" dataCellStyle="Normal"/>
    <tableColumn id="4" xr3:uid="{F49C9C1F-D930-4D87-80F4-2FA8762D4A51}" name="Opciones de control" dataDxfId="179" dataCellStyle="Normal"/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595151DF-2B85-4792-A28B-FAECBC725101}" name="Tabla11833" displayName="Tabla11833" ref="A410:C418" totalsRowShown="0" headerRowDxfId="178" dataDxfId="176" headerRowBorderDxfId="177" headerRowCellStyle="Normal" dataCellStyle="Normal">
  <autoFilter ref="A410:C418" xr:uid="{595151DF-2B85-4792-A28B-FAECBC725101}"/>
  <tableColumns count="3">
    <tableColumn id="3" xr3:uid="{70648634-8715-4FC0-9B8A-E38E81A4B656}" name="Modbus communication parameter" dataDxfId="175" dataCellStyle="Normal"/>
    <tableColumn id="2" xr3:uid="{B3B52347-49F0-40E6-9EA8-3D1EBEBCF270}" name="Read (R) / Write (W)" dataDxfId="174" dataCellStyle="Normal"/>
    <tableColumn id="4" xr3:uid="{9A49E825-5567-4F58-ABB0-41C928C10815}" name="Control options" dataDxfId="173" dataCellStyle="Normal"/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EFF2D4BE-E709-4D80-B6C2-7A84334EF8A5}" name="Tabla1181934" displayName="Tabla1181934" ref="A421:C429" totalsRowShown="0" headerRowDxfId="172" dataDxfId="170" headerRowBorderDxfId="171" headerRowCellStyle="Normal" dataCellStyle="Normal">
  <autoFilter ref="A421:C429" xr:uid="{EFF2D4BE-E709-4D80-B6C2-7A84334EF8A5}"/>
  <tableColumns count="3">
    <tableColumn id="3" xr3:uid="{6A7039CA-002D-415C-8FF2-AFA959B0FECF}" name="Paramètre de communication Modbus" dataDxfId="169" dataCellStyle="Normal"/>
    <tableColumn id="2" xr3:uid="{FE926CCE-B2B8-46DF-84FD-55596DD636A3}" name="Lecture (L) / Écriture (E)" dataDxfId="168" dataCellStyle="Normal"/>
    <tableColumn id="4" xr3:uid="{D4EEAF14-AF05-4FD9-B12C-7E1925F37285}" name="Options de contrôle" dataDxfId="167" dataCellStyle="Normal"/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A50692FA-4682-4391-B779-405685CBF1C3}" name="Tabla118192035" displayName="Tabla118192035" ref="A432:C440" totalsRowShown="0" headerRowDxfId="166" dataDxfId="164" headerRowBorderDxfId="165" headerRowCellStyle="Normal" dataCellStyle="Normal">
  <autoFilter ref="A432:C440" xr:uid="{A50692FA-4682-4391-B779-405685CBF1C3}"/>
  <tableColumns count="3">
    <tableColumn id="3" xr3:uid="{6AA59860-4CB2-41C2-8C4C-57EF29DF6236}" name="Parametri di comunicazione Modbus" dataDxfId="163" dataCellStyle="Normal"/>
    <tableColumn id="2" xr3:uid="{D7B64606-D96C-42FF-B8D2-69BBCD37C0AB}" name="Lettura (L) / Scrittura (S)" dataDxfId="162" dataCellStyle="Normal"/>
    <tableColumn id="4" xr3:uid="{9190894C-95BA-4955-BE60-032E2409DE23}" name="Opzioni di controllo" dataDxfId="161" dataCellStyle="Normal"/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40877CB4-3C92-4042-8D00-7DC1747DD7BB}" name="Tabla11819202136" displayName="Tabla11819202136" ref="A443:C451" totalsRowShown="0" headerRowDxfId="160" dataDxfId="158" headerRowBorderDxfId="159" headerRowCellStyle="Normal" dataCellStyle="Normal">
  <autoFilter ref="A443:C451" xr:uid="{40877CB4-3C92-4042-8D00-7DC1747DD7BB}"/>
  <tableColumns count="3">
    <tableColumn id="3" xr3:uid="{119BDFF9-1452-43D3-8E6C-A900E880CD41}" name="Parâmetro de comunicação Modbus" dataDxfId="157" dataCellStyle="Normal"/>
    <tableColumn id="2" xr3:uid="{6863D980-F2E7-4161-8410-9A21BC9BA597}" name="Leitura (L) / Escrita (E)" dataDxfId="156" dataCellStyle="Normal"/>
    <tableColumn id="4" xr3:uid="{9BA185BA-CB2A-436D-BC93-70A2C9F2CEFE}" name="Opções de controlo" dataDxfId="155" dataCellStyle="Normal"/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9E0E28E7-53BA-4A34-80AA-20D64B6A307D}" name="Tabla1181920212237" displayName="Tabla1181920212237" ref="A454:C462" totalsRowShown="0" headerRowDxfId="154" dataDxfId="152" headerRowBorderDxfId="153" headerRowCellStyle="Normal" dataCellStyle="Normal">
  <autoFilter ref="A454:C462" xr:uid="{9E0E28E7-53BA-4A34-80AA-20D64B6A307D}"/>
  <tableColumns count="3">
    <tableColumn id="3" xr3:uid="{08E52AD6-4312-4E0B-8B57-872CEDB3A759}" name="Modbus-Kommunikationsparameter" dataDxfId="151" dataCellStyle="Normal"/>
    <tableColumn id="2" xr3:uid="{A6A8D728-F501-4A4E-962E-769E4E23DBCA}" name="Lesen (L) / Schreiben (S)" dataDxfId="150" dataCellStyle="Normal"/>
    <tableColumn id="4" xr3:uid="{36974AEE-358E-439B-8A3F-56FA00A7AB86}" name="Steuerungsmöglichkeiten" dataDxfId="149" dataCellStyle="Normal"/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77552A28-ECFE-44F0-B3E3-913133EA3814}" name="Tabla152638" displayName="Tabla152638" ref="A465:C473" totalsRowShown="0" headerRowDxfId="148" dataDxfId="146" headerRowBorderDxfId="147" headerRowCellStyle="Normal" dataCellStyle="Normal">
  <autoFilter ref="A465:C473" xr:uid="{77552A28-ECFE-44F0-B3E3-913133EA3814}"/>
  <tableColumns count="3">
    <tableColumn id="3" xr3:uid="{67EBA7B9-16BB-4CC6-ADDC-F0CB89677D13}" name="Parámetro de comunicación Modbus" dataDxfId="145" dataCellStyle="Normal"/>
    <tableColumn id="2" xr3:uid="{BEF681B6-CDE3-4CB3-BE9C-6768C6A51260}" name="Lectura (L) / Escritura (E)" dataDxfId="144" dataCellStyle="Normal"/>
    <tableColumn id="4" xr3:uid="{ADDCB084-410E-4022-8FD1-D2B852A03C88}" name="Opciones de control" dataDxfId="143" dataCellStyle="Normal"/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23DC1898-3FA6-4AA2-9BD5-E3C3C7E9A15D}" name="Tabla11862739" displayName="Tabla11862739" ref="A476:C484" totalsRowShown="0" headerRowDxfId="142" dataDxfId="140" headerRowBorderDxfId="141" headerRowCellStyle="Normal" dataCellStyle="Normal">
  <autoFilter ref="A476:C484" xr:uid="{23DC1898-3FA6-4AA2-9BD5-E3C3C7E9A15D}"/>
  <tableColumns count="3">
    <tableColumn id="3" xr3:uid="{3CC5D073-9C1E-4A3D-B48F-9EDECF219FC6}" name="Modbus communication parameter" dataDxfId="139" dataCellStyle="Normal"/>
    <tableColumn id="2" xr3:uid="{888366E4-D84F-407E-AD69-E706A7490291}" name="Read (R) / Write (W)" dataDxfId="138" dataCellStyle="Normal"/>
    <tableColumn id="4" xr3:uid="{2201DD7E-54E0-43D1-8342-65B7EE55F93E}" name="Control options" dataDxfId="137" dataCellStyle="Normal"/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E7BFE670-7CEF-475A-A06B-E7F8DAC8FBD0}" name="Tabla11819112840" displayName="Tabla11819112840" ref="A487:C495" totalsRowShown="0" headerRowDxfId="136" dataDxfId="134" headerRowBorderDxfId="135" headerRowCellStyle="Normal" dataCellStyle="Normal">
  <autoFilter ref="A487:C495" xr:uid="{E7BFE670-7CEF-475A-A06B-E7F8DAC8FBD0}"/>
  <tableColumns count="3">
    <tableColumn id="3" xr3:uid="{3DF6A71F-2130-4B8E-B56C-2D7EAB2D59FB}" name="Paramètre de communication Modbus" dataDxfId="133" dataCellStyle="Normal"/>
    <tableColumn id="2" xr3:uid="{257E35E1-2AAA-412B-891D-2EE0D56D1E00}" name="Lecture (L) / Écriture (E)" dataDxfId="132" dataCellStyle="Normal"/>
    <tableColumn id="4" xr3:uid="{F81AA45A-203E-4B7F-8A6E-E49503EBF283}" name="Options de contrôle" dataDxfId="131" dataCellStyle="Normal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4708ACF-5881-44A6-B53F-32FBB3261AE0}" name="Tabla1378" displayName="Tabla1378" ref="A14:C22" totalsRowShown="0" headerRowDxfId="346" dataDxfId="344" headerRowBorderDxfId="345" headerRowCellStyle="Normal" dataCellStyle="Normal">
  <autoFilter ref="A14:C22" xr:uid="{64708ACF-5881-44A6-B53F-32FBB3261AE0}"/>
  <tableColumns count="3">
    <tableColumn id="3" xr3:uid="{8F563750-F157-4356-9E07-D2E470A0855A}" name="Modbus communication parameter" dataDxfId="343" dataCellStyle="Normal"/>
    <tableColumn id="2" xr3:uid="{3A8A89E1-0636-4CF5-A692-E2BA156194DA}" name="Read (R) / Write (W)" dataDxfId="342" dataCellStyle="Normal"/>
    <tableColumn id="4" xr3:uid="{7D656E42-95F2-4310-BD34-E9AF3B759993}" name="Control options" dataDxfId="341" dataCellStyle="Normal"/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20C0133F-0C6E-40B2-AF21-6F3384780F76}" name="Tabla1181920232941" displayName="Tabla1181920232941" ref="A498:C506" totalsRowShown="0" headerRowDxfId="130" dataDxfId="128" headerRowBorderDxfId="129" headerRowCellStyle="Normal" dataCellStyle="Normal">
  <autoFilter ref="A498:C506" xr:uid="{20C0133F-0C6E-40B2-AF21-6F3384780F76}"/>
  <tableColumns count="3">
    <tableColumn id="3" xr3:uid="{F89EE706-C443-4813-98EE-BC8C370A592F}" name="Parametri di comunicazione Modbus" dataDxfId="127" dataCellStyle="Normal"/>
    <tableColumn id="2" xr3:uid="{F737F19A-3EA1-4B98-A78D-EB16B81A14BE}" name="Lettura (L) / Scrittura (S)" dataDxfId="126" dataCellStyle="Normal"/>
    <tableColumn id="4" xr3:uid="{63C7A167-FF8E-4D74-83FC-C570A96CB503}" name="Opzioni di controllo" dataDxfId="125" dataCellStyle="Normal"/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80D36F37-8010-48E2-B836-56AB00CBD730}" name="Tabla118192021243042" displayName="Tabla118192021243042" ref="A509:C517" totalsRowShown="0" headerRowDxfId="124" dataDxfId="122" headerRowBorderDxfId="123" headerRowCellStyle="Normal" dataCellStyle="Normal">
  <autoFilter ref="A509:C517" xr:uid="{80D36F37-8010-48E2-B836-56AB00CBD730}"/>
  <tableColumns count="3">
    <tableColumn id="3" xr3:uid="{839547B5-9C84-467A-9487-944FD9FB9D6F}" name="Parâmetro de comunicação Modbus" dataDxfId="121" dataCellStyle="Normal"/>
    <tableColumn id="2" xr3:uid="{2A4E9D6B-D92D-4A06-9188-FB8079D1BF7F}" name="Leitura (L) / Escrita (E)" dataDxfId="120" dataCellStyle="Normal"/>
    <tableColumn id="4" xr3:uid="{43C97175-EA44-4DD2-BFE9-91D3A95F73F6}" name="Opções de controlo" dataDxfId="119" dataCellStyle="Normal"/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C2EAE0A1-6316-41E8-94E5-87E42DFEABDA}" name="Tabla11819202122253143" displayName="Tabla11819202122253143" ref="A520:C528" totalsRowShown="0" headerRowDxfId="118" dataDxfId="116" headerRowBorderDxfId="117" headerRowCellStyle="Normal" dataCellStyle="Normal">
  <autoFilter ref="A520:C528" xr:uid="{C2EAE0A1-6316-41E8-94E5-87E42DFEABDA}"/>
  <tableColumns count="3">
    <tableColumn id="3" xr3:uid="{AC08526C-49B2-4BCF-8744-9D1B07B03138}" name="Modbus-Kommunikationsparameter" dataDxfId="115" dataCellStyle="Normal"/>
    <tableColumn id="2" xr3:uid="{672D70B0-0B43-49C6-85CB-FF40F562C583}" name="Lesen (L) / Schreiben (S)" dataDxfId="114" dataCellStyle="Normal"/>
    <tableColumn id="4" xr3:uid="{57B41B93-7FD2-4773-B995-F45D8581D5ED}" name="Steuerungsmöglichkeiten" dataDxfId="113" dataCellStyle="Normal"/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2210F2C9-C193-4437-A8A5-63D7E05639D1}" name="Tabla15263844" displayName="Tabla15263844" ref="A531:C544" totalsRowShown="0" headerRowDxfId="112" dataDxfId="110" headerRowBorderDxfId="111" headerRowCellStyle="Normal" dataCellStyle="Normal">
  <autoFilter ref="A531:C544" xr:uid="{2210F2C9-C193-4437-A8A5-63D7E05639D1}"/>
  <tableColumns count="3">
    <tableColumn id="3" xr3:uid="{DCE866A2-AB63-4195-8E7D-915A1B7A6B14}" name="Parámetro de comunicación Modbus" dataDxfId="109" dataCellStyle="Normal"/>
    <tableColumn id="2" xr3:uid="{CC3EF35D-DCE2-476E-8C1C-F6A6FCB50E3C}" name="Lectura (L) / Escritura (E)" dataDxfId="108" dataCellStyle="Normal"/>
    <tableColumn id="4" xr3:uid="{EA943841-298F-49C7-A835-D3E5D8FAD80D}" name="Opciones de control" dataDxfId="107" dataCellStyle="Normal"/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47A0C811-EBAC-47AA-829D-6DDCDC4FF689}" name="Tabla1186273945" displayName="Tabla1186273945" ref="A547:C560" totalsRowShown="0" headerRowDxfId="106" dataDxfId="104" headerRowBorderDxfId="105" headerRowCellStyle="Normal" dataCellStyle="Normal">
  <autoFilter ref="A547:C560" xr:uid="{47A0C811-EBAC-47AA-829D-6DDCDC4FF689}"/>
  <tableColumns count="3">
    <tableColumn id="3" xr3:uid="{135EDD84-8313-46B5-9E16-D65F962A8E61}" name="Modbus communication parameter" dataDxfId="103" dataCellStyle="Normal"/>
    <tableColumn id="2" xr3:uid="{EBF301B9-6AA6-41A0-BDBB-749AD329AC6C}" name="Read (R) / Write (W)" dataDxfId="102" dataCellStyle="Normal"/>
    <tableColumn id="4" xr3:uid="{83C0CC76-A005-468C-8125-966E8EC5BBE2}" name="Control options" dataDxfId="101" dataCellStyle="Normal"/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5C39ADAB-6AF7-4BD2-BF51-A53A2BCB91EF}" name="Tabla1181911284046" displayName="Tabla1181911284046" ref="A563:C576" totalsRowShown="0" headerRowDxfId="100" dataDxfId="98" headerRowBorderDxfId="99" headerRowCellStyle="Normal" dataCellStyle="Normal">
  <autoFilter ref="A563:C576" xr:uid="{5C39ADAB-6AF7-4BD2-BF51-A53A2BCB91EF}"/>
  <tableColumns count="3">
    <tableColumn id="3" xr3:uid="{A3C1A562-5602-4D61-9925-2B31FD184690}" name="Paramètre de communication Modbus" dataDxfId="97" dataCellStyle="Normal"/>
    <tableColumn id="2" xr3:uid="{2FA5C64F-FC0F-4B48-AB62-909E3B38694B}" name="Lecture (L) / Écriture (E)" dataDxfId="96" dataCellStyle="Normal"/>
    <tableColumn id="4" xr3:uid="{97D90A6E-4D4A-47DD-AD16-C9AC643F9D78}" name="Options de contrôle" dataDxfId="95" dataCellStyle="Normal"/>
  </tableColumns>
  <tableStyleInfo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3E256F72-F436-4A48-818E-0447DBEC420C}" name="Tabla118192023294147" displayName="Tabla118192023294147" ref="A579:C592" totalsRowShown="0" headerRowDxfId="94" dataDxfId="92" headerRowBorderDxfId="93" headerRowCellStyle="Normal" dataCellStyle="Normal">
  <autoFilter ref="A579:C592" xr:uid="{3E256F72-F436-4A48-818E-0447DBEC420C}"/>
  <tableColumns count="3">
    <tableColumn id="3" xr3:uid="{C1ADD8EE-C3A1-448F-9ED6-EC33D38084FE}" name="Parametri di comunicazione Modbus" dataDxfId="91" dataCellStyle="Normal"/>
    <tableColumn id="2" xr3:uid="{15B999B6-87E0-4BB3-A2E1-286ABDFE467B}" name="Lettura (L) / Scrittura (S)" dataDxfId="90" dataCellStyle="Normal"/>
    <tableColumn id="4" xr3:uid="{7B79CAEE-39FD-41AA-B616-C404152606E9}" name="Opzioni di controllo" dataDxfId="89" dataCellStyle="Normal"/>
  </tableColumns>
  <tableStyleInfo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4A821D38-BACA-4D9C-97AC-AF73A70BCC25}" name="Tabla11819202124304248" displayName="Tabla11819202124304248" ref="A595:C608" totalsRowShown="0" headerRowDxfId="88" dataDxfId="86" headerRowBorderDxfId="87" headerRowCellStyle="Normal" dataCellStyle="Normal">
  <autoFilter ref="A595:C608" xr:uid="{4A821D38-BACA-4D9C-97AC-AF73A70BCC25}"/>
  <tableColumns count="3">
    <tableColumn id="3" xr3:uid="{77E91379-99A6-4580-8B17-161F86212377}" name="Parâmetro de comunicação Modbus" dataDxfId="85" dataCellStyle="Normal"/>
    <tableColumn id="2" xr3:uid="{60745E09-E098-4D33-A4DC-D8313071EF08}" name="Leitura (L) / Escrita (E)" dataDxfId="84" dataCellStyle="Normal"/>
    <tableColumn id="4" xr3:uid="{89BC15E3-3DD3-4151-99FA-61ADE95B639A}" name="Opções de controlo" dataDxfId="83" dataCellStyle="Normal"/>
  </tableColumns>
  <tableStyleInfo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A4870EDF-7515-4B21-929B-80F2F4BF1D21}" name="Tabla1181920212225314349" displayName="Tabla1181920212225314349" ref="A611:C624" totalsRowShown="0" headerRowDxfId="82" dataDxfId="80" headerRowBorderDxfId="81" headerRowCellStyle="Normal" dataCellStyle="Normal">
  <autoFilter ref="A611:C624" xr:uid="{A4870EDF-7515-4B21-929B-80F2F4BF1D21}"/>
  <tableColumns count="3">
    <tableColumn id="3" xr3:uid="{85F06234-EFE0-4A0C-B70C-AE5F64859C93}" name="Modbus-Kommunikationsparameter" dataDxfId="79" dataCellStyle="Normal"/>
    <tableColumn id="2" xr3:uid="{1C300C66-C898-4925-B6C2-5F55E01FAAB5}" name="Lesen (L) / Schreiben (S)" dataDxfId="78" dataCellStyle="Normal"/>
    <tableColumn id="4" xr3:uid="{4D484A78-2B14-4405-9936-1B8B80D556C0}" name="Steuerungsmöglichkeiten" dataDxfId="77" dataCellStyle="Normal"/>
  </tableColumns>
  <tableStyleInfo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F9B648C6-378C-4786-8BC9-C7D246CB74B8}" name="Tabla1550" displayName="Tabla1550" ref="A627:C636" totalsRowShown="0" headerRowDxfId="76" dataDxfId="74" headerRowBorderDxfId="75" headerRowCellStyle="Normal" dataCellStyle="Normal">
  <autoFilter ref="A627:C636" xr:uid="{F9B648C6-378C-4786-8BC9-C7D246CB74B8}"/>
  <tableColumns count="3">
    <tableColumn id="3" xr3:uid="{8ED9B5A3-BCCF-40F5-BE36-5573D254B277}" name="Parámetro de comunicación Modbus" dataDxfId="73" dataCellStyle="Normal"/>
    <tableColumn id="2" xr3:uid="{861B4BAD-EAFC-4972-ACC0-F21EA1B398B5}" name="Lectura (L) / Escritura (E)" dataDxfId="72" dataCellStyle="Normal"/>
    <tableColumn id="4" xr3:uid="{86CC0487-9CFC-4177-A896-637ED3F76F0D}" name="Opciones de control" dataDxfId="71" dataCellStyle="Normal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22A2E2-FD15-4466-8BC3-F0A62CDFE3FE}" name="Tabla1379" displayName="Tabla1379" ref="A36:C44" totalsRowShown="0" headerRowDxfId="340" dataDxfId="338" headerRowBorderDxfId="339" headerRowCellStyle="Normal" dataCellStyle="Normal">
  <autoFilter ref="A36:C44" xr:uid="{6122A2E2-FD15-4466-8BC3-F0A62CDFE3FE}"/>
  <tableColumns count="3">
    <tableColumn id="3" xr3:uid="{D3E95117-F0D1-492C-BBD0-8BD3776B0232}" name="Parametri di comunicazione Modbus" dataDxfId="337" dataCellStyle="Normal"/>
    <tableColumn id="2" xr3:uid="{CEFFA785-3DEE-4D8B-BC16-38ACAA1BC871}" name="Lettura (L) / Scrittura (S)" dataDxfId="336" dataCellStyle="Normal"/>
    <tableColumn id="4" xr3:uid="{38D44503-C21B-4C36-9D1F-4A5800648075}" name="Opzioni di controllo" dataDxfId="335" dataCellStyle="Normal"/>
  </tableColumns>
  <tableStyleInfo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A046468C-B92F-4A43-B664-07F073E9B92E}" name="Tabla118651" displayName="Tabla118651" ref="A639:C648" totalsRowShown="0" headerRowDxfId="70" dataDxfId="68" headerRowBorderDxfId="69" headerRowCellStyle="Normal" dataCellStyle="Normal">
  <autoFilter ref="A639:C648" xr:uid="{A046468C-B92F-4A43-B664-07F073E9B92E}"/>
  <tableColumns count="3">
    <tableColumn id="3" xr3:uid="{C4E6E815-36B1-4F46-A155-25E4C44EAC98}" name="Modbus communication parameter" dataDxfId="67" dataCellStyle="Normal"/>
    <tableColumn id="2" xr3:uid="{55B520D1-921D-4EC6-BF81-13E8BD673724}" name="Read (R) / Write (W)" dataDxfId="66" dataCellStyle="Normal"/>
    <tableColumn id="4" xr3:uid="{3673ACE4-A57D-4CF6-A0FD-98F2464FFA65}" name="Control options" dataDxfId="65" dataCellStyle="Normal"/>
  </tableColumns>
  <tableStyleInfo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C1AACEC1-393C-443C-AC30-EB3F6099304C}" name="Tabla118191152" displayName="Tabla118191152" ref="A651:C660" totalsRowShown="0" headerRowDxfId="64" dataDxfId="62" headerRowBorderDxfId="63" headerRowCellStyle="Normal" dataCellStyle="Normal">
  <autoFilter ref="A651:C660" xr:uid="{C1AACEC1-393C-443C-AC30-EB3F6099304C}"/>
  <tableColumns count="3">
    <tableColumn id="3" xr3:uid="{FC52F6EC-9FA5-45BD-BF11-2F8F5D726FB1}" name="Paramètre de communication Modbus" dataDxfId="61" dataCellStyle="Normal"/>
    <tableColumn id="2" xr3:uid="{0984B4C5-E887-4A37-BBDE-8C9DE4FB794A}" name="Lecture (L) / Écriture (E)" dataDxfId="60" dataCellStyle="Normal"/>
    <tableColumn id="4" xr3:uid="{B942565A-C687-4429-8BC9-5F6B297469BC}" name="Options de contrôle" dataDxfId="59" dataCellStyle="Normal"/>
  </tableColumns>
  <tableStyleInfo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BEFF0D1E-A4C8-4D6F-890B-EE9BAE2E956C}" name="Tabla11819202353" displayName="Tabla11819202353" ref="A663:C672" totalsRowShown="0" headerRowDxfId="58" dataDxfId="56" headerRowBorderDxfId="57" headerRowCellStyle="Normal" dataCellStyle="Normal">
  <autoFilter ref="A663:C672" xr:uid="{BEFF0D1E-A4C8-4D6F-890B-EE9BAE2E956C}"/>
  <tableColumns count="3">
    <tableColumn id="3" xr3:uid="{7B757AEC-ACF0-4CED-B85B-C36FB130F4CA}" name="Parametri di comunicazione Modbus" dataDxfId="55" dataCellStyle="Normal"/>
    <tableColumn id="2" xr3:uid="{B9C6705F-97DA-4E31-90AE-9D572994DAC6}" name="Lettura (L) / Scrittura (S)" dataDxfId="54" dataCellStyle="Normal"/>
    <tableColumn id="4" xr3:uid="{FE28A6BE-75E9-4FBD-A5B9-4EBE7193A4C3}" name="Opzioni di controllo" dataDxfId="53" dataCellStyle="Normal"/>
  </tableColumns>
  <tableStyleInfo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8B20FD2F-CCD4-4D13-AFEB-08BCD6F7EE70}" name="Tabla1181920212454" displayName="Tabla1181920212454" ref="A675:C684" totalsRowShown="0" headerRowDxfId="52" dataDxfId="50" headerRowBorderDxfId="51" headerRowCellStyle="Normal" dataCellStyle="Normal">
  <autoFilter ref="A675:C684" xr:uid="{8B20FD2F-CCD4-4D13-AFEB-08BCD6F7EE70}"/>
  <tableColumns count="3">
    <tableColumn id="3" xr3:uid="{47C200F6-8572-44D7-B7F3-01DE675A9E81}" name="Parâmetro de comunicação Modbus" dataDxfId="49" dataCellStyle="Normal"/>
    <tableColumn id="2" xr3:uid="{7F6DFB87-5196-4E3B-8933-5BC8294932DB}" name="Leitura (L) / Escrita (E)" dataDxfId="48" dataCellStyle="Normal"/>
    <tableColumn id="4" xr3:uid="{737033CB-6E2E-4A54-8839-F60EFCFD3F9D}" name="Opções de controlo" dataDxfId="47" dataCellStyle="Normal"/>
  </tableColumns>
  <tableStyleInfo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3DF624FA-495E-41EA-A98F-63412905E180}" name="Tabla118192021222555" displayName="Tabla118192021222555" ref="A687:C696" totalsRowShown="0" headerRowDxfId="46" dataDxfId="44" headerRowBorderDxfId="45" headerRowCellStyle="Normal" dataCellStyle="Normal">
  <autoFilter ref="A687:C696" xr:uid="{3DF624FA-495E-41EA-A98F-63412905E180}"/>
  <tableColumns count="3">
    <tableColumn id="3" xr3:uid="{3DD708D9-3389-4445-AF6B-D25BC055FD48}" name="Modbus-Kommunikationsparameter" dataDxfId="43" dataCellStyle="Normal"/>
    <tableColumn id="2" xr3:uid="{E1215F15-DC4C-437E-BEA0-6888A238992A}" name="Lesen (L) / Schreiben (S)" dataDxfId="42" dataCellStyle="Normal"/>
    <tableColumn id="4" xr3:uid="{09B9B8A0-03A9-4CDF-A3B5-28AC521EA542}" name="Steuerungsmöglichkeiten" dataDxfId="41" dataCellStyle="Normal"/>
  </tableColumns>
  <tableStyleInfo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BC012560-AFC7-45D7-B7F7-AF55F5C303FD}" name="Tabla1526384456" displayName="Tabla1526384456" ref="A699:C710" totalsRowShown="0" headerRowDxfId="40" dataDxfId="38" headerRowBorderDxfId="39" headerRowCellStyle="Normal" dataCellStyle="Normal">
  <autoFilter ref="A699:C710" xr:uid="{BC012560-AFC7-45D7-B7F7-AF55F5C303FD}"/>
  <tableColumns count="3">
    <tableColumn id="3" xr3:uid="{21867B1C-D02D-41C2-814A-280A06F3C9DC}" name="Parámetro de comunicación Modbus" dataDxfId="37" dataCellStyle="Normal"/>
    <tableColumn id="2" xr3:uid="{387D03BE-3CBB-483D-8AF4-12E8E63FFA01}" name="Lectura (L) / Escritura (E)" dataDxfId="36" dataCellStyle="Normal"/>
    <tableColumn id="4" xr3:uid="{A2986515-C0E8-42BE-ACB0-ED1032D2AE5C}" name="Opciones de control" dataDxfId="35" dataCellStyle="Normal"/>
  </tableColumns>
  <tableStyleInfo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AF012E17-BFA8-4D97-BE41-C7C6654F6943}" name="Tabla118627394557" displayName="Tabla118627394557" ref="A713:C724" totalsRowShown="0" headerRowDxfId="34" dataDxfId="32" headerRowBorderDxfId="33" headerRowCellStyle="Normal" dataCellStyle="Normal">
  <autoFilter ref="A713:C724" xr:uid="{AF012E17-BFA8-4D97-BE41-C7C6654F6943}"/>
  <tableColumns count="3">
    <tableColumn id="3" xr3:uid="{96EE2186-A3F5-475B-808A-4FAE5E57BE6B}" name="Modbus communication parameter" dataDxfId="31" dataCellStyle="Normal"/>
    <tableColumn id="2" xr3:uid="{BC5AC5E7-6E14-4DEA-813B-30FB4E7BA11B}" name="Read (R) / Write (W)" dataDxfId="30" dataCellStyle="Normal"/>
    <tableColumn id="4" xr3:uid="{E779AEEB-DE1F-4B0D-98AA-009163D4C780}" name="Control options" dataDxfId="29" dataCellStyle="Normal"/>
  </tableColumns>
  <tableStyleInfo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1F64ADD7-ED71-4091-AA43-038EB87B6242}" name="Tabla118191128404658" displayName="Tabla118191128404658" ref="A727:C738" totalsRowShown="0" headerRowDxfId="28" dataDxfId="26" headerRowBorderDxfId="27" headerRowCellStyle="Normal" dataCellStyle="Normal">
  <autoFilter ref="A727:C738" xr:uid="{1F64ADD7-ED71-4091-AA43-038EB87B6242}"/>
  <tableColumns count="3">
    <tableColumn id="3" xr3:uid="{789DA1EA-D829-401F-90A8-967C815D6995}" name="Paramètre de communication Modbus" dataDxfId="25" dataCellStyle="Normal"/>
    <tableColumn id="2" xr3:uid="{910F68CB-41BE-4F5D-8D58-0163F2E5F4BD}" name="Lecture (L) / Écriture (E)" dataDxfId="24" dataCellStyle="Normal"/>
    <tableColumn id="4" xr3:uid="{F7E12D60-95AC-4BC1-AAE4-98D7E473D27C}" name="Options de contrôle" dataDxfId="23" dataCellStyle="Normal"/>
  </tableColumns>
  <tableStyleInfo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5E2986D6-0435-44FD-BA81-095C6ACC6F33}" name="Tabla11819202329414759" displayName="Tabla11819202329414759" ref="A741:C752" totalsRowShown="0" headerRowDxfId="22" dataDxfId="20" headerRowBorderDxfId="21" headerRowCellStyle="Normal" dataCellStyle="Normal">
  <autoFilter ref="A741:C752" xr:uid="{5E2986D6-0435-44FD-BA81-095C6ACC6F33}"/>
  <tableColumns count="3">
    <tableColumn id="3" xr3:uid="{0458C8BF-EA8F-4530-9693-D46E1F3D359C}" name="Parametri di comunicazione Modbus" dataDxfId="19" dataCellStyle="Normal"/>
    <tableColumn id="2" xr3:uid="{C2E2C2D6-6CF8-45C0-A680-FEFCB25BE2ED}" name="Lettura (L) / Scrittura (S)" dataDxfId="18" dataCellStyle="Normal"/>
    <tableColumn id="4" xr3:uid="{DFA11199-31B8-49C8-955A-984CDCFCAD4A}" name="Opzioni di controllo" dataDxfId="17" dataCellStyle="Normal"/>
  </tableColumns>
  <tableStyleInfo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194AA30E-9784-4833-A4D7-2135B18EC5DA}" name="Tabla1181920212430424860" displayName="Tabla1181920212430424860" ref="A755:C766" totalsRowShown="0" headerRowDxfId="16" dataDxfId="14" headerRowBorderDxfId="15" headerRowCellStyle="Normal" dataCellStyle="Normal">
  <autoFilter ref="A755:C766" xr:uid="{194AA30E-9784-4833-A4D7-2135B18EC5DA}"/>
  <tableColumns count="3">
    <tableColumn id="3" xr3:uid="{85370D6D-FE46-483C-96E8-B4AE63118BB5}" name="Parâmetro de comunicação Modbus" dataDxfId="13" dataCellStyle="Normal"/>
    <tableColumn id="2" xr3:uid="{76192C3E-7C5A-469F-863A-D6B2FC2826C9}" name="Leitura (L) / Escrita (E)" dataDxfId="12" dataCellStyle="Normal"/>
    <tableColumn id="4" xr3:uid="{D19C8E5F-7583-4B0A-BEED-A50ED0C5C829}" name="Opções de controlo" dataDxfId="11" dataCellStyle="Normal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D0D17CE-5468-4CA0-9670-A46F196AFF00}" name="Tabla134" displayName="Tabla134" ref="A69:C74" totalsRowShown="0" headerRowDxfId="334" dataDxfId="332" headerRowBorderDxfId="333" headerRowCellStyle="Normal" dataCellStyle="Normal">
  <autoFilter ref="A69:C74" xr:uid="{CD0D17CE-5468-4CA0-9670-A46F196AFF00}"/>
  <tableColumns count="3">
    <tableColumn id="3" xr3:uid="{128D18DC-E526-4EDE-BDFC-7265EA970265}" name="Parámetro de comunicación Modbus" dataDxfId="331" dataCellStyle="Normal"/>
    <tableColumn id="2" xr3:uid="{82A0CF78-9159-46DD-ACA8-860C40A75351}" name="Lectura (L) / Escritura (E)" dataDxfId="330" dataCellStyle="Normal"/>
    <tableColumn id="4" xr3:uid="{E7854554-1A37-45DF-B6D8-08F581B07D89}" name="Opciones de control" dataDxfId="329" dataCellStyle="Normal"/>
  </tableColumns>
  <tableStyleInfo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F1FBEC5B-76AE-4F4E-AD3F-10A14167F38F}" name="Tabla118192021222531434961" displayName="Tabla118192021222531434961" ref="A769:C780" totalsRowShown="0" headerRowDxfId="10" dataDxfId="8" headerRowBorderDxfId="9" headerRowCellStyle="Normal" dataCellStyle="Normal">
  <autoFilter ref="A769:C780" xr:uid="{F1FBEC5B-76AE-4F4E-AD3F-10A14167F38F}"/>
  <tableColumns count="3">
    <tableColumn id="3" xr3:uid="{28719EE1-116D-47FF-8E39-4AFEF965D2A6}" name="Modbus-Kommunikationsparameter" dataDxfId="7" dataCellStyle="Normal"/>
    <tableColumn id="2" xr3:uid="{77CD7F4B-608F-4BE0-AEBD-9C90EE9CF923}" name="Lesen (L) / Schreiben (S)" dataDxfId="6" dataCellStyle="Normal"/>
    <tableColumn id="4" xr3:uid="{FD4369E0-8C5C-487E-938E-31574C5E7E8D}" name="Steuerungsmöglichkeiten" dataDxfId="5" dataCellStyle="Normal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3571BC8-272D-4562-BDE6-E3D1F43B0620}" name="Tabla1379101112" displayName="Tabla1379101112" ref="A58:C66" totalsRowShown="0" headerRowDxfId="328" dataDxfId="326" headerRowBorderDxfId="327" headerRowCellStyle="Normal" dataCellStyle="Normal">
  <autoFilter ref="A58:C66" xr:uid="{23571BC8-272D-4562-BDE6-E3D1F43B0620}"/>
  <tableColumns count="3">
    <tableColumn id="3" xr3:uid="{FFF23992-E82E-404B-A34F-B2E1F5C354F6}" name="Modbus-Kommunikationsparameter" dataDxfId="325" dataCellStyle="Normal"/>
    <tableColumn id="2" xr3:uid="{A55102CE-EA92-4249-ACD4-F48609968BB5}" name="Lesen (L) / Schreiben (S)" dataDxfId="324" dataCellStyle="Normal"/>
    <tableColumn id="4" xr3:uid="{825DD2CC-C206-4732-A7C7-E26515367FE7}" name="Steuerungsmöglichkeiten" dataDxfId="323" dataCellStyle="Normal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818BA1C-2672-42EE-BAE8-46598D413408}" name="Tabla1341314" displayName="Tabla1341314" ref="A85:C90" totalsRowShown="0" headerRowDxfId="322" dataDxfId="320" headerRowBorderDxfId="321" headerRowCellStyle="Normal" dataCellStyle="Normal">
  <autoFilter ref="A85:C90" xr:uid="{A818BA1C-2672-42EE-BAE8-46598D413408}"/>
  <tableColumns count="3">
    <tableColumn id="3" xr3:uid="{D7A54CD0-13DB-478E-9853-F229C67D8AA0}" name="Paramètre de communication Modbus" dataDxfId="319" dataCellStyle="Normal"/>
    <tableColumn id="2" xr3:uid="{EAD83C32-3395-40C3-8B1E-55B1958743C8}" name="Lecture (L) / Écriture (E)" dataDxfId="318" dataCellStyle="Normal"/>
    <tableColumn id="4" xr3:uid="{35A8E9A6-21BC-4DEC-9F1B-68ED71FEF290}" name="Options de contrôle" dataDxfId="317" dataCellStyle="Normal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45BF0FE-572D-43F0-AC2E-00477459E5DC}" name="Tabla134131415" displayName="Tabla134131415" ref="A93:C98" totalsRowShown="0" headerRowDxfId="316" dataDxfId="314" headerRowBorderDxfId="315" headerRowCellStyle="Normal" dataCellStyle="Normal">
  <autoFilter ref="A93:C98" xr:uid="{045BF0FE-572D-43F0-AC2E-00477459E5DC}"/>
  <tableColumns count="3">
    <tableColumn id="3" xr3:uid="{DDAEA67B-2B91-440F-AC36-B20473D9109F}" name="Parametri di comunicazione Modbus" dataDxfId="313" dataCellStyle="Normal"/>
    <tableColumn id="2" xr3:uid="{2B4CEC58-F73A-43D5-BA76-F0489F0759AB}" name="Lettura (L) / Scrittura (S)" dataDxfId="312" dataCellStyle="Normal"/>
    <tableColumn id="4" xr3:uid="{E94D4A97-E37F-4322-83C4-9BD838F3C113}" name="Opzioni di controllo" dataDxfId="311" dataCellStyle="Normal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Personalizado 5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A9188"/>
      </a:accent1>
      <a:accent2>
        <a:srgbClr val="63BDB7"/>
      </a:accent2>
      <a:accent3>
        <a:srgbClr val="2076AB"/>
      </a:accent3>
      <a:accent4>
        <a:srgbClr val="70AD47"/>
      </a:accent4>
      <a:accent5>
        <a:srgbClr val="5B9BD5"/>
      </a:accent5>
      <a:accent6>
        <a:srgbClr val="FFC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9" Type="http://schemas.openxmlformats.org/officeDocument/2006/relationships/table" Target="../tables/table39.xml"/><Relationship Id="rId21" Type="http://schemas.openxmlformats.org/officeDocument/2006/relationships/table" Target="../tables/table21.xml"/><Relationship Id="rId34" Type="http://schemas.openxmlformats.org/officeDocument/2006/relationships/table" Target="../tables/table34.xml"/><Relationship Id="rId42" Type="http://schemas.openxmlformats.org/officeDocument/2006/relationships/table" Target="../tables/table42.xml"/><Relationship Id="rId47" Type="http://schemas.openxmlformats.org/officeDocument/2006/relationships/table" Target="../tables/table47.xml"/><Relationship Id="rId50" Type="http://schemas.openxmlformats.org/officeDocument/2006/relationships/table" Target="../tables/table50.xml"/><Relationship Id="rId55" Type="http://schemas.openxmlformats.org/officeDocument/2006/relationships/table" Target="../tables/table55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9" Type="http://schemas.openxmlformats.org/officeDocument/2006/relationships/table" Target="../tables/table29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32" Type="http://schemas.openxmlformats.org/officeDocument/2006/relationships/table" Target="../tables/table32.xml"/><Relationship Id="rId37" Type="http://schemas.openxmlformats.org/officeDocument/2006/relationships/table" Target="../tables/table37.xml"/><Relationship Id="rId40" Type="http://schemas.openxmlformats.org/officeDocument/2006/relationships/table" Target="../tables/table40.xml"/><Relationship Id="rId45" Type="http://schemas.openxmlformats.org/officeDocument/2006/relationships/table" Target="../tables/table45.xml"/><Relationship Id="rId53" Type="http://schemas.openxmlformats.org/officeDocument/2006/relationships/table" Target="../tables/table53.xml"/><Relationship Id="rId58" Type="http://schemas.openxmlformats.org/officeDocument/2006/relationships/table" Target="../tables/table58.xml"/><Relationship Id="rId5" Type="http://schemas.openxmlformats.org/officeDocument/2006/relationships/table" Target="../tables/table5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Relationship Id="rId35" Type="http://schemas.openxmlformats.org/officeDocument/2006/relationships/table" Target="../tables/table35.xml"/><Relationship Id="rId43" Type="http://schemas.openxmlformats.org/officeDocument/2006/relationships/table" Target="../tables/table43.xml"/><Relationship Id="rId48" Type="http://schemas.openxmlformats.org/officeDocument/2006/relationships/table" Target="../tables/table48.xml"/><Relationship Id="rId56" Type="http://schemas.openxmlformats.org/officeDocument/2006/relationships/table" Target="../tables/table56.xml"/><Relationship Id="rId8" Type="http://schemas.openxmlformats.org/officeDocument/2006/relationships/table" Target="../tables/table8.xml"/><Relationship Id="rId51" Type="http://schemas.openxmlformats.org/officeDocument/2006/relationships/table" Target="../tables/table51.xml"/><Relationship Id="rId3" Type="http://schemas.openxmlformats.org/officeDocument/2006/relationships/table" Target="../tables/table3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33" Type="http://schemas.openxmlformats.org/officeDocument/2006/relationships/table" Target="../tables/table33.xml"/><Relationship Id="rId38" Type="http://schemas.openxmlformats.org/officeDocument/2006/relationships/table" Target="../tables/table38.xml"/><Relationship Id="rId46" Type="http://schemas.openxmlformats.org/officeDocument/2006/relationships/table" Target="../tables/table46.xml"/><Relationship Id="rId59" Type="http://schemas.openxmlformats.org/officeDocument/2006/relationships/table" Target="../tables/table59.xml"/><Relationship Id="rId20" Type="http://schemas.openxmlformats.org/officeDocument/2006/relationships/table" Target="../tables/table20.xml"/><Relationship Id="rId41" Type="http://schemas.openxmlformats.org/officeDocument/2006/relationships/table" Target="../tables/table41.xml"/><Relationship Id="rId54" Type="http://schemas.openxmlformats.org/officeDocument/2006/relationships/table" Target="../tables/table54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36" Type="http://schemas.openxmlformats.org/officeDocument/2006/relationships/table" Target="../tables/table36.xml"/><Relationship Id="rId49" Type="http://schemas.openxmlformats.org/officeDocument/2006/relationships/table" Target="../tables/table49.xml"/><Relationship Id="rId57" Type="http://schemas.openxmlformats.org/officeDocument/2006/relationships/table" Target="../tables/table57.xml"/><Relationship Id="rId10" Type="http://schemas.openxmlformats.org/officeDocument/2006/relationships/table" Target="../tables/table10.xml"/><Relationship Id="rId31" Type="http://schemas.openxmlformats.org/officeDocument/2006/relationships/table" Target="../tables/table31.xml"/><Relationship Id="rId44" Type="http://schemas.openxmlformats.org/officeDocument/2006/relationships/table" Target="../tables/table44.xml"/><Relationship Id="rId52" Type="http://schemas.openxmlformats.org/officeDocument/2006/relationships/table" Target="../tables/table52.xml"/><Relationship Id="rId60" Type="http://schemas.openxmlformats.org/officeDocument/2006/relationships/table" Target="../tables/table6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882A9-D886-4899-BE95-6498914B5DFF}">
  <dimension ref="B1:D60"/>
  <sheetViews>
    <sheetView tabSelected="1" zoomScaleNormal="100" workbookViewId="0"/>
  </sheetViews>
  <sheetFormatPr baseColWidth="10" defaultRowHeight="14.4" x14ac:dyDescent="0.3"/>
  <cols>
    <col min="1" max="1" width="5.6640625" customWidth="1"/>
    <col min="2" max="2" width="87.33203125" bestFit="1" customWidth="1"/>
    <col min="3" max="3" width="38.109375" customWidth="1"/>
    <col min="4" max="4" width="103.5546875" customWidth="1"/>
  </cols>
  <sheetData>
    <row r="1" spans="2:4" ht="15" thickBot="1" x14ac:dyDescent="0.35"/>
    <row r="2" spans="2:4" ht="75" customHeight="1" thickBot="1" x14ac:dyDescent="0.35">
      <c r="B2" s="48" t="s">
        <v>183</v>
      </c>
      <c r="C2" s="49"/>
      <c r="D2" s="50"/>
    </row>
    <row r="3" spans="2:4" ht="15" customHeight="1" thickBot="1" x14ac:dyDescent="0.35"/>
    <row r="4" spans="2:4" ht="99" customHeight="1" thickBot="1" x14ac:dyDescent="0.35">
      <c r="B4" s="41" t="s">
        <v>180</v>
      </c>
      <c r="C4" s="42"/>
      <c r="D4" s="43"/>
    </row>
    <row r="5" spans="2:4" ht="15" customHeight="1" thickBot="1" x14ac:dyDescent="0.35"/>
    <row r="6" spans="2:4" ht="25.2" customHeight="1" thickBot="1" x14ac:dyDescent="0.35">
      <c r="B6" s="44" t="s">
        <v>181</v>
      </c>
      <c r="C6" s="45"/>
      <c r="D6" s="40" t="s">
        <v>13</v>
      </c>
    </row>
    <row r="7" spans="2:4" ht="15" customHeight="1" thickBot="1" x14ac:dyDescent="0.35">
      <c r="B7" s="2"/>
      <c r="C7" s="2"/>
      <c r="D7" s="2"/>
    </row>
    <row r="8" spans="2:4" ht="25.2" customHeight="1" thickBot="1" x14ac:dyDescent="0.35">
      <c r="B8" s="46" t="s">
        <v>182</v>
      </c>
      <c r="C8" s="47"/>
      <c r="D8" s="40" t="s">
        <v>252</v>
      </c>
    </row>
    <row r="9" spans="2:4" ht="15" customHeight="1" x14ac:dyDescent="0.3">
      <c r="C9" s="5" t="str">
        <f>D6&amp;D8</f>
        <v>EnglishClivet - EVH-X SPACE VERSATEMP</v>
      </c>
      <c r="D9" s="1"/>
    </row>
    <row r="10" spans="2:4" ht="40.200000000000003" customHeight="1" thickBot="1" x14ac:dyDescent="0.35">
      <c r="B10" s="3" t="str" cm="1">
        <f t="array" ref="B10:D20">_xlfn._xlws.FILTER(Data!A2:C1488,Data!G2:G1488=1,"-")</f>
        <v>Clivet - EVH-X SPACE VERSATEMP</v>
      </c>
      <c r="C10" s="4">
        <v>0</v>
      </c>
      <c r="D10" s="4">
        <v>0</v>
      </c>
    </row>
    <row r="11" spans="2:4" ht="24.9" customHeight="1" x14ac:dyDescent="0.3">
      <c r="B11" s="6" t="str">
        <v>Modbus communication parameter</v>
      </c>
      <c r="C11" s="7" t="str">
        <v>Read (R) / Write (W)</v>
      </c>
      <c r="D11" s="7" t="str">
        <v>Control options</v>
      </c>
    </row>
    <row r="12" spans="2:4" ht="24.9" customHeight="1" x14ac:dyDescent="0.3">
      <c r="B12" s="8" t="str">
        <v>Unit status</v>
      </c>
      <c r="C12" s="9" t="str">
        <v>R/W</v>
      </c>
      <c r="D12" s="9" t="str">
        <v>On / Off</v>
      </c>
    </row>
    <row r="13" spans="2:4" ht="24.9" customHeight="1" x14ac:dyDescent="0.3">
      <c r="B13" s="8" t="str">
        <v>Operation modes</v>
      </c>
      <c r="C13" s="9" t="str">
        <v>R/W</v>
      </c>
      <c r="D13" s="9" t="str">
        <v>Auto / Cooling / Heating</v>
      </c>
    </row>
    <row r="14" spans="2:4" ht="24.9" customHeight="1" x14ac:dyDescent="0.3">
      <c r="B14" s="8" t="str">
        <v>Set-point temp.</v>
      </c>
      <c r="C14" s="9" t="str">
        <v>R/W</v>
      </c>
      <c r="D14" s="9" t="str">
        <v>-</v>
      </c>
    </row>
    <row r="15" spans="2:4" ht="24.9" customHeight="1" x14ac:dyDescent="0.3">
      <c r="B15" s="8" t="str">
        <v>Minimum set-point temperature limit</v>
      </c>
      <c r="C15" s="9" t="str">
        <v>R</v>
      </c>
      <c r="D15" s="9" t="str">
        <v>-</v>
      </c>
    </row>
    <row r="16" spans="2:4" ht="24.9" customHeight="1" x14ac:dyDescent="0.3">
      <c r="B16" s="8" t="str">
        <v>Maximum set-point temperature limit</v>
      </c>
      <c r="C16" s="9" t="str">
        <v>R</v>
      </c>
      <c r="D16" s="10" t="str">
        <v>-</v>
      </c>
    </row>
    <row r="17" spans="2:4" ht="24.9" customHeight="1" x14ac:dyDescent="0.3">
      <c r="B17" s="8" t="str">
        <v>Room temperature</v>
      </c>
      <c r="C17" s="9" t="str">
        <v>R</v>
      </c>
      <c r="D17" s="10" t="str">
        <v>-</v>
      </c>
    </row>
    <row r="18" spans="2:4" ht="24.9" customHeight="1" x14ac:dyDescent="0.3">
      <c r="B18" s="8" t="str">
        <v>Available speeds</v>
      </c>
      <c r="C18" s="9" t="str">
        <v>R/W</v>
      </c>
      <c r="D18" s="9" t="str">
        <v>Auto / Low / Medium / High</v>
      </c>
    </row>
    <row r="19" spans="2:4" ht="24.9" customHeight="1" x14ac:dyDescent="0.3">
      <c r="B19" s="8" t="str">
        <v>Type 1 unit error</v>
      </c>
      <c r="C19" s="9" t="str">
        <v>R</v>
      </c>
      <c r="D19" s="9" t="str">
        <v>-</v>
      </c>
    </row>
    <row r="20" spans="2:4" ht="24.9" customHeight="1" x14ac:dyDescent="0.3">
      <c r="B20" s="8" t="str">
        <v>Type 2 unit error</v>
      </c>
      <c r="C20" s="9" t="str">
        <v>R</v>
      </c>
      <c r="D20" s="9" t="str">
        <v>-</v>
      </c>
    </row>
    <row r="21" spans="2:4" ht="24.9" customHeight="1" x14ac:dyDescent="0.3">
      <c r="B21" s="8"/>
      <c r="C21" s="9"/>
      <c r="D21" s="9"/>
    </row>
    <row r="22" spans="2:4" ht="24.9" customHeight="1" x14ac:dyDescent="0.3">
      <c r="B22" s="8"/>
      <c r="C22" s="9"/>
      <c r="D22" s="9"/>
    </row>
    <row r="23" spans="2:4" ht="24.9" customHeight="1" x14ac:dyDescent="0.3">
      <c r="B23" s="8"/>
      <c r="C23" s="9"/>
      <c r="D23" s="9"/>
    </row>
    <row r="24" spans="2:4" ht="24.9" customHeight="1" x14ac:dyDescent="0.3">
      <c r="B24" s="8"/>
      <c r="C24" s="9"/>
      <c r="D24" s="9"/>
    </row>
    <row r="25" spans="2:4" ht="24.9" customHeight="1" x14ac:dyDescent="0.3">
      <c r="B25" s="8"/>
      <c r="C25" s="9"/>
      <c r="D25" s="9"/>
    </row>
    <row r="26" spans="2:4" ht="24.9" customHeight="1" x14ac:dyDescent="0.3">
      <c r="B26" s="8"/>
      <c r="C26" s="9"/>
      <c r="D26" s="9"/>
    </row>
    <row r="27" spans="2:4" ht="24.9" customHeight="1" x14ac:dyDescent="0.3">
      <c r="B27" s="8"/>
      <c r="C27" s="9"/>
      <c r="D27" s="9"/>
    </row>
    <row r="28" spans="2:4" ht="24.9" customHeight="1" x14ac:dyDescent="0.3">
      <c r="B28" s="8"/>
      <c r="C28" s="9"/>
      <c r="D28" s="9"/>
    </row>
    <row r="29" spans="2:4" ht="24.9" customHeight="1" x14ac:dyDescent="0.3">
      <c r="B29" s="8"/>
      <c r="C29" s="9"/>
      <c r="D29" s="9"/>
    </row>
    <row r="30" spans="2:4" ht="24.9" customHeight="1" x14ac:dyDescent="0.3">
      <c r="B30" s="8"/>
      <c r="C30" s="9"/>
      <c r="D30" s="9"/>
    </row>
    <row r="31" spans="2:4" ht="24.9" customHeight="1" x14ac:dyDescent="0.3">
      <c r="B31" s="8"/>
      <c r="C31" s="9"/>
      <c r="D31" s="9"/>
    </row>
    <row r="32" spans="2:4" ht="24.9" customHeight="1" x14ac:dyDescent="0.3">
      <c r="B32" s="8"/>
      <c r="C32" s="9"/>
      <c r="D32" s="9"/>
    </row>
    <row r="33" spans="2:4" ht="24.9" customHeight="1" x14ac:dyDescent="0.3">
      <c r="B33" s="8"/>
      <c r="C33" s="9"/>
      <c r="D33" s="9"/>
    </row>
    <row r="34" spans="2:4" ht="24.9" customHeight="1" x14ac:dyDescent="0.3">
      <c r="B34" s="8"/>
      <c r="C34" s="9"/>
      <c r="D34" s="9"/>
    </row>
    <row r="35" spans="2:4" ht="24.9" customHeight="1" x14ac:dyDescent="0.3">
      <c r="B35" s="8"/>
      <c r="C35" s="9"/>
      <c r="D35" s="9"/>
    </row>
    <row r="36" spans="2:4" ht="24.9" customHeight="1" x14ac:dyDescent="0.3">
      <c r="B36" s="8"/>
      <c r="C36" s="9"/>
      <c r="D36" s="9"/>
    </row>
    <row r="37" spans="2:4" ht="24.9" customHeight="1" x14ac:dyDescent="0.3">
      <c r="B37" s="8"/>
      <c r="C37" s="9"/>
      <c r="D37" s="9"/>
    </row>
    <row r="38" spans="2:4" ht="24.9" customHeight="1" x14ac:dyDescent="0.3">
      <c r="B38" s="1"/>
      <c r="C38" s="1"/>
      <c r="D38" s="1"/>
    </row>
    <row r="39" spans="2:4" ht="24.9" customHeight="1" x14ac:dyDescent="0.3">
      <c r="B39" s="1"/>
      <c r="C39" s="1"/>
      <c r="D39" s="1"/>
    </row>
    <row r="40" spans="2:4" ht="24.9" customHeight="1" x14ac:dyDescent="0.3">
      <c r="B40" s="1"/>
      <c r="C40" s="1"/>
      <c r="D40" s="1"/>
    </row>
    <row r="41" spans="2:4" ht="24.9" customHeight="1" x14ac:dyDescent="0.3">
      <c r="B41" s="1"/>
      <c r="C41" s="1"/>
      <c r="D41" s="1"/>
    </row>
    <row r="42" spans="2:4" ht="24.9" customHeight="1" x14ac:dyDescent="0.3">
      <c r="B42" s="1"/>
      <c r="C42" s="1"/>
      <c r="D42" s="1"/>
    </row>
    <row r="43" spans="2:4" ht="24.9" customHeight="1" x14ac:dyDescent="0.3">
      <c r="B43" s="1"/>
      <c r="C43" s="1"/>
      <c r="D43" s="1"/>
    </row>
    <row r="44" spans="2:4" ht="24.9" customHeight="1" x14ac:dyDescent="0.3">
      <c r="B44" s="1"/>
      <c r="C44" s="1"/>
      <c r="D44" s="1"/>
    </row>
    <row r="45" spans="2:4" ht="24.9" customHeight="1" x14ac:dyDescent="0.3">
      <c r="B45" s="1"/>
      <c r="C45" s="1"/>
      <c r="D45" s="1"/>
    </row>
    <row r="46" spans="2:4" ht="24.9" customHeight="1" x14ac:dyDescent="0.3">
      <c r="B46" s="1"/>
      <c r="C46" s="1"/>
      <c r="D46" s="1"/>
    </row>
    <row r="47" spans="2:4" ht="24.9" customHeight="1" x14ac:dyDescent="0.3"/>
    <row r="48" spans="2:4" ht="24.9" customHeight="1" x14ac:dyDescent="0.3"/>
    <row r="49" ht="24.9" customHeight="1" x14ac:dyDescent="0.3"/>
    <row r="50" ht="24.9" customHeight="1" x14ac:dyDescent="0.3"/>
    <row r="51" ht="24.9" customHeight="1" x14ac:dyDescent="0.3"/>
    <row r="52" ht="24.9" customHeight="1" x14ac:dyDescent="0.3"/>
    <row r="53" ht="24.9" customHeight="1" x14ac:dyDescent="0.3"/>
    <row r="54" ht="24.9" customHeight="1" x14ac:dyDescent="0.3"/>
    <row r="55" ht="24.9" customHeight="1" x14ac:dyDescent="0.3"/>
    <row r="56" ht="24.9" customHeight="1" x14ac:dyDescent="0.3"/>
    <row r="57" ht="24.9" customHeight="1" x14ac:dyDescent="0.3"/>
    <row r="58" ht="24.9" customHeight="1" x14ac:dyDescent="0.3"/>
    <row r="59" ht="24.9" customHeight="1" x14ac:dyDescent="0.3"/>
    <row r="60" ht="24.9" customHeight="1" x14ac:dyDescent="0.3"/>
  </sheetData>
  <sheetProtection algorithmName="SHA-512" hashValue="GkJLt9RWoAP6ewdG8AzwHq8oLTCIGUmz6ngF70WlCY4QdHzvpzORimA0p6k9BqZR+9FDpC4fQ9SoOYWy9jHvAg==" saltValue="+55tGVXTpAgjCKdAk5i35A==" spinCount="100000" sheet="1" objects="1" scenarios="1"/>
  <mergeCells count="4">
    <mergeCell ref="B4:D4"/>
    <mergeCell ref="B6:C6"/>
    <mergeCell ref="B8:C8"/>
    <mergeCell ref="B2:D2"/>
  </mergeCells>
  <conditionalFormatting sqref="A1:XFD1048576">
    <cfRule type="cellIs" dxfId="4" priority="5" operator="equal">
      <formula>"-"</formula>
    </cfRule>
  </conditionalFormatting>
  <conditionalFormatting sqref="B12:B60">
    <cfRule type="cellIs" dxfId="3" priority="8" operator="greaterThan">
      <formula>1</formula>
    </cfRule>
  </conditionalFormatting>
  <conditionalFormatting sqref="C12:C60">
    <cfRule type="notContainsText" dxfId="2" priority="1" operator="notContains" text="/">
      <formula>ISERROR(SEARCH("/",C12))</formula>
    </cfRule>
    <cfRule type="containsText" dxfId="1" priority="2" operator="containsText" text="/">
      <formula>NOT(ISERROR(SEARCH("/",C12)))</formula>
    </cfRule>
  </conditionalFormatting>
  <conditionalFormatting sqref="C12:D60">
    <cfRule type="cellIs" dxfId="0" priority="6" operator="greaterThanOrEqual">
      <formula>1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6F49290-C9C3-4A38-91FE-EA4812F1DD93}">
          <x14:formula1>
            <xm:f>Aux!$A$2:$A$7</xm:f>
          </x14:formula1>
          <xm:sqref>D6</xm:sqref>
        </x14:dataValidation>
        <x14:dataValidation type="list" allowBlank="1" showInputMessage="1" showErrorMessage="1" xr:uid="{4D4035D9-7209-4170-A05F-9C8DBA06163C}">
          <x14:formula1>
            <xm:f>Aux!$C$2:$C$11</xm:f>
          </x14:formula1>
          <xm:sqref>D8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484D1-7DF0-4E84-A111-548A70598AC5}">
  <dimension ref="A1:H781"/>
  <sheetViews>
    <sheetView zoomScaleNormal="100" workbookViewId="0">
      <selection activeCell="A777" sqref="A777:A780"/>
    </sheetView>
  </sheetViews>
  <sheetFormatPr baseColWidth="10" defaultRowHeight="14.4" x14ac:dyDescent="0.3"/>
  <cols>
    <col min="1" max="1" width="72.6640625" bestFit="1" customWidth="1"/>
    <col min="2" max="2" width="33.44140625" bestFit="1" customWidth="1"/>
    <col min="3" max="3" width="83.5546875" bestFit="1" customWidth="1"/>
    <col min="6" max="6" width="36.5546875" bestFit="1" customWidth="1"/>
    <col min="8" max="8" width="46" bestFit="1" customWidth="1"/>
  </cols>
  <sheetData>
    <row r="1" spans="1:8" ht="20.100000000000001" customHeight="1" x14ac:dyDescent="0.3"/>
    <row r="2" spans="1:8" ht="25.2" customHeight="1" x14ac:dyDescent="0.3">
      <c r="A2" s="15" t="s">
        <v>200</v>
      </c>
      <c r="B2" s="15"/>
      <c r="C2" s="15"/>
      <c r="D2" s="15"/>
      <c r="E2" s="15" t="s">
        <v>14</v>
      </c>
      <c r="F2" s="15" t="s">
        <v>200</v>
      </c>
      <c r="G2" s="15">
        <f>IF(H2="",0,IFERROR(FIND(H2,'MB1'!$C$9,1),0))</f>
        <v>0</v>
      </c>
      <c r="H2" s="15" t="str">
        <f>_xlfn.CONCAT(E2,F2)</f>
        <v>EspañolGree - Residencial</v>
      </c>
    </row>
    <row r="3" spans="1:8" ht="25.2" customHeight="1" x14ac:dyDescent="0.3">
      <c r="A3" s="15" t="s">
        <v>2</v>
      </c>
      <c r="B3" s="15" t="s">
        <v>89</v>
      </c>
      <c r="C3" s="15" t="s">
        <v>3</v>
      </c>
      <c r="D3" s="15"/>
      <c r="E3" s="15" t="s">
        <v>14</v>
      </c>
      <c r="F3" s="15" t="s">
        <v>200</v>
      </c>
      <c r="G3" s="15">
        <f>IF(H3="",0,IFERROR(FIND(H3,'MB1'!$C$9,1),0))</f>
        <v>0</v>
      </c>
      <c r="H3" s="15" t="str">
        <f t="shared" ref="H3:H23" si="0">_xlfn.CONCAT(E3,F3)</f>
        <v>EspañolGree - Residencial</v>
      </c>
    </row>
    <row r="4" spans="1:8" ht="25.2" customHeight="1" x14ac:dyDescent="0.3">
      <c r="A4" s="15" t="s">
        <v>4</v>
      </c>
      <c r="B4" s="15" t="s">
        <v>1</v>
      </c>
      <c r="C4" s="15" t="s">
        <v>86</v>
      </c>
      <c r="D4" s="15"/>
      <c r="E4" s="15" t="s">
        <v>14</v>
      </c>
      <c r="F4" s="15" t="s">
        <v>200</v>
      </c>
      <c r="G4" s="15">
        <f>IF(H4="",0,IFERROR(FIND(H4,'MB1'!$C$9,1),0))</f>
        <v>0</v>
      </c>
      <c r="H4" s="15" t="str">
        <f t="shared" si="0"/>
        <v>EspañolGree - Residencial</v>
      </c>
    </row>
    <row r="5" spans="1:8" ht="25.2" customHeight="1" x14ac:dyDescent="0.3">
      <c r="A5" s="15" t="s">
        <v>5</v>
      </c>
      <c r="B5" s="15" t="s">
        <v>1</v>
      </c>
      <c r="C5" s="16" t="s">
        <v>87</v>
      </c>
      <c r="D5" s="15"/>
      <c r="E5" s="15" t="s">
        <v>14</v>
      </c>
      <c r="F5" s="15" t="s">
        <v>200</v>
      </c>
      <c r="G5" s="15">
        <f>IF(H5="",0,IFERROR(FIND(H5,'MB1'!$C$9,1),0))</f>
        <v>0</v>
      </c>
      <c r="H5" s="15" t="str">
        <f t="shared" si="0"/>
        <v>EspañolGree - Residencial</v>
      </c>
    </row>
    <row r="6" spans="1:8" ht="25.2" customHeight="1" x14ac:dyDescent="0.3">
      <c r="A6" s="15" t="s">
        <v>6</v>
      </c>
      <c r="B6" s="15" t="s">
        <v>1</v>
      </c>
      <c r="C6" s="15" t="s">
        <v>85</v>
      </c>
      <c r="D6" s="15"/>
      <c r="E6" s="15" t="s">
        <v>14</v>
      </c>
      <c r="F6" s="15" t="s">
        <v>200</v>
      </c>
      <c r="G6" s="15">
        <f>IF(H6="",0,IFERROR(FIND(H6,'MB1'!$C$9,1),0))</f>
        <v>0</v>
      </c>
      <c r="H6" s="15" t="str">
        <f t="shared" si="0"/>
        <v>EspañolGree - Residencial</v>
      </c>
    </row>
    <row r="7" spans="1:8" ht="25.2" customHeight="1" x14ac:dyDescent="0.3">
      <c r="A7" s="15" t="s">
        <v>12</v>
      </c>
      <c r="B7" s="15" t="s">
        <v>0</v>
      </c>
      <c r="C7" s="15" t="s">
        <v>85</v>
      </c>
      <c r="D7" s="15"/>
      <c r="E7" s="15" t="s">
        <v>14</v>
      </c>
      <c r="F7" s="15" t="s">
        <v>200</v>
      </c>
      <c r="G7" s="15">
        <f>IF(H7="",0,IFERROR(FIND(H7,'MB1'!$C$9,1),0))</f>
        <v>0</v>
      </c>
      <c r="H7" s="15" t="str">
        <f t="shared" si="0"/>
        <v>EspañolGree - Residencial</v>
      </c>
    </row>
    <row r="8" spans="1:8" ht="25.2" customHeight="1" x14ac:dyDescent="0.3">
      <c r="A8" s="15" t="s">
        <v>7</v>
      </c>
      <c r="B8" s="15" t="s">
        <v>0</v>
      </c>
      <c r="C8" s="15" t="s">
        <v>85</v>
      </c>
      <c r="D8" s="15"/>
      <c r="E8" s="15" t="s">
        <v>14</v>
      </c>
      <c r="F8" s="15" t="s">
        <v>200</v>
      </c>
      <c r="G8" s="15">
        <f>IF(H8="",0,IFERROR(FIND(H8,'MB1'!$C$9,1),0))</f>
        <v>0</v>
      </c>
      <c r="H8" s="15" t="str">
        <f t="shared" si="0"/>
        <v>EspañolGree - Residencial</v>
      </c>
    </row>
    <row r="9" spans="1:8" ht="25.2" customHeight="1" x14ac:dyDescent="0.3">
      <c r="A9" s="15" t="s">
        <v>8</v>
      </c>
      <c r="B9" s="15" t="s">
        <v>1</v>
      </c>
      <c r="C9" s="16" t="s">
        <v>88</v>
      </c>
      <c r="D9" s="15"/>
      <c r="E9" s="15" t="s">
        <v>14</v>
      </c>
      <c r="F9" s="15" t="s">
        <v>200</v>
      </c>
      <c r="G9" s="15">
        <f>IF(H9="",0,IFERROR(FIND(H9,'MB1'!$C$9,1),0))</f>
        <v>0</v>
      </c>
      <c r="H9" s="15" t="str">
        <f t="shared" si="0"/>
        <v>EspañolGree - Residencial</v>
      </c>
    </row>
    <row r="10" spans="1:8" ht="25.2" customHeight="1" x14ac:dyDescent="0.3">
      <c r="A10" s="15" t="s">
        <v>122</v>
      </c>
      <c r="B10" s="15" t="s">
        <v>1</v>
      </c>
      <c r="C10" s="15" t="s">
        <v>124</v>
      </c>
      <c r="D10" s="15"/>
      <c r="E10" s="15" t="s">
        <v>14</v>
      </c>
      <c r="F10" s="15" t="s">
        <v>200</v>
      </c>
      <c r="G10" s="15">
        <f>IF(H10="",0,IFERROR(FIND(H10,'MB1'!$C$9,1),0))</f>
        <v>0</v>
      </c>
      <c r="H10" s="15" t="str">
        <f t="shared" si="0"/>
        <v>EspañolGree - Residencial</v>
      </c>
    </row>
    <row r="11" spans="1:8" ht="25.2" customHeight="1" x14ac:dyDescent="0.3">
      <c r="A11" s="15" t="s">
        <v>123</v>
      </c>
      <c r="B11" s="15" t="s">
        <v>1</v>
      </c>
      <c r="C11" s="15" t="s">
        <v>125</v>
      </c>
      <c r="D11" s="15"/>
      <c r="E11" s="15" t="s">
        <v>14</v>
      </c>
      <c r="F11" s="15" t="s">
        <v>200</v>
      </c>
      <c r="G11" s="15">
        <f>IF(H11="",0,IFERROR(FIND(H11,'MB1'!$C$9,1),0))</f>
        <v>0</v>
      </c>
      <c r="H11" s="15" t="str">
        <f t="shared" si="0"/>
        <v>EspañolGree - Residencial</v>
      </c>
    </row>
    <row r="12" spans="1:8" ht="25.2" customHeight="1" x14ac:dyDescent="0.3">
      <c r="G12">
        <f>IF(H12="",0,IFERROR(FIND(H12,'MB1'!$C$9,1),0))</f>
        <v>0</v>
      </c>
      <c r="H12" t="str">
        <f t="shared" si="0"/>
        <v/>
      </c>
    </row>
    <row r="13" spans="1:8" ht="25.2" customHeight="1" x14ac:dyDescent="0.3">
      <c r="A13" s="15" t="s">
        <v>200</v>
      </c>
      <c r="B13" s="15"/>
      <c r="C13" s="15"/>
      <c r="D13" s="15"/>
      <c r="E13" s="15" t="s">
        <v>13</v>
      </c>
      <c r="F13" s="15" t="s">
        <v>200</v>
      </c>
      <c r="G13" s="15">
        <f>IF(H13="",0,IFERROR(FIND(H13,'MB1'!$C$9,1),0))</f>
        <v>0</v>
      </c>
      <c r="H13" s="15" t="str">
        <f t="shared" si="0"/>
        <v>EnglishGree - Residencial</v>
      </c>
    </row>
    <row r="14" spans="1:8" ht="25.2" customHeight="1" x14ac:dyDescent="0.3">
      <c r="A14" s="15" t="s">
        <v>19</v>
      </c>
      <c r="B14" s="15" t="s">
        <v>90</v>
      </c>
      <c r="C14" s="15" t="s">
        <v>20</v>
      </c>
      <c r="D14" s="15"/>
      <c r="E14" s="15" t="s">
        <v>13</v>
      </c>
      <c r="F14" s="15" t="s">
        <v>200</v>
      </c>
      <c r="G14" s="15">
        <f>IF(H14="",0,IFERROR(FIND(H14,'MB1'!$C$9,1),0))</f>
        <v>0</v>
      </c>
      <c r="H14" s="15" t="str">
        <f t="shared" si="0"/>
        <v>EnglishGree - Residencial</v>
      </c>
    </row>
    <row r="15" spans="1:8" ht="25.2" customHeight="1" x14ac:dyDescent="0.3">
      <c r="A15" s="15" t="s">
        <v>21</v>
      </c>
      <c r="B15" s="15" t="s">
        <v>22</v>
      </c>
      <c r="C15" s="15" t="s">
        <v>86</v>
      </c>
      <c r="D15" s="15"/>
      <c r="E15" s="15" t="s">
        <v>13</v>
      </c>
      <c r="F15" s="15" t="s">
        <v>200</v>
      </c>
      <c r="G15" s="15">
        <f>IF(H15="",0,IFERROR(FIND(H15,'MB1'!$C$9,1),0))</f>
        <v>0</v>
      </c>
      <c r="H15" s="15" t="str">
        <f t="shared" si="0"/>
        <v>EnglishGree - Residencial</v>
      </c>
    </row>
    <row r="16" spans="1:8" ht="25.2" customHeight="1" x14ac:dyDescent="0.3">
      <c r="A16" s="15" t="s">
        <v>23</v>
      </c>
      <c r="B16" s="15" t="s">
        <v>22</v>
      </c>
      <c r="C16" s="16" t="s">
        <v>91</v>
      </c>
      <c r="D16" s="15"/>
      <c r="E16" s="15" t="s">
        <v>13</v>
      </c>
      <c r="F16" s="15" t="s">
        <v>200</v>
      </c>
      <c r="G16" s="15">
        <f>IF(H16="",0,IFERROR(FIND(H16,'MB1'!$C$9,1),0))</f>
        <v>0</v>
      </c>
      <c r="H16" s="15" t="str">
        <f t="shared" si="0"/>
        <v>EnglishGree - Residencial</v>
      </c>
    </row>
    <row r="17" spans="1:8" ht="25.2" customHeight="1" x14ac:dyDescent="0.3">
      <c r="A17" s="15" t="s">
        <v>24</v>
      </c>
      <c r="B17" s="15" t="s">
        <v>22</v>
      </c>
      <c r="C17" s="15" t="s">
        <v>85</v>
      </c>
      <c r="D17" s="15"/>
      <c r="E17" s="15" t="s">
        <v>13</v>
      </c>
      <c r="F17" s="15" t="s">
        <v>200</v>
      </c>
      <c r="G17" s="15">
        <f>IF(H17="",0,IFERROR(FIND(H17,'MB1'!$C$9,1),0))</f>
        <v>0</v>
      </c>
      <c r="H17" s="15" t="str">
        <f t="shared" si="0"/>
        <v>EnglishGree - Residencial</v>
      </c>
    </row>
    <row r="18" spans="1:8" ht="25.2" customHeight="1" x14ac:dyDescent="0.3">
      <c r="A18" s="15" t="s">
        <v>25</v>
      </c>
      <c r="B18" s="15" t="s">
        <v>26</v>
      </c>
      <c r="C18" s="15" t="s">
        <v>85</v>
      </c>
      <c r="D18" s="15"/>
      <c r="E18" s="15" t="s">
        <v>13</v>
      </c>
      <c r="F18" s="15" t="s">
        <v>200</v>
      </c>
      <c r="G18" s="15">
        <f>IF(H18="",0,IFERROR(FIND(H18,'MB1'!$C$9,1),0))</f>
        <v>0</v>
      </c>
      <c r="H18" s="15" t="str">
        <f t="shared" si="0"/>
        <v>EnglishGree - Residencial</v>
      </c>
    </row>
    <row r="19" spans="1:8" ht="25.2" customHeight="1" x14ac:dyDescent="0.3">
      <c r="A19" s="15" t="s">
        <v>27</v>
      </c>
      <c r="B19" s="15" t="s">
        <v>26</v>
      </c>
      <c r="C19" s="15" t="s">
        <v>85</v>
      </c>
      <c r="D19" s="15"/>
      <c r="E19" s="15" t="s">
        <v>13</v>
      </c>
      <c r="F19" s="15" t="s">
        <v>200</v>
      </c>
      <c r="G19" s="15">
        <f>IF(H19="",0,IFERROR(FIND(H19,'MB1'!$C$9,1),0))</f>
        <v>0</v>
      </c>
      <c r="H19" s="15" t="str">
        <f t="shared" si="0"/>
        <v>EnglishGree - Residencial</v>
      </c>
    </row>
    <row r="20" spans="1:8" ht="25.2" customHeight="1" x14ac:dyDescent="0.3">
      <c r="A20" s="15" t="s">
        <v>28</v>
      </c>
      <c r="B20" s="15" t="s">
        <v>22</v>
      </c>
      <c r="C20" s="16" t="s">
        <v>92</v>
      </c>
      <c r="D20" s="15"/>
      <c r="E20" s="15" t="s">
        <v>13</v>
      </c>
      <c r="F20" s="15" t="s">
        <v>200</v>
      </c>
      <c r="G20" s="15">
        <f>IF(H20="",0,IFERROR(FIND(H20,'MB1'!$C$9,1),0))</f>
        <v>0</v>
      </c>
      <c r="H20" s="15" t="str">
        <f t="shared" si="0"/>
        <v>EnglishGree - Residencial</v>
      </c>
    </row>
    <row r="21" spans="1:8" ht="25.2" customHeight="1" x14ac:dyDescent="0.3">
      <c r="A21" s="15" t="s">
        <v>126</v>
      </c>
      <c r="B21" s="15" t="s">
        <v>22</v>
      </c>
      <c r="C21" s="15" t="s">
        <v>127</v>
      </c>
      <c r="D21" s="15"/>
      <c r="E21" s="15" t="s">
        <v>13</v>
      </c>
      <c r="F21" s="15" t="s">
        <v>200</v>
      </c>
      <c r="G21" s="15">
        <f>IF(H21="",0,IFERROR(FIND(H21,'MB1'!$C$9,1),0))</f>
        <v>0</v>
      </c>
      <c r="H21" s="15" t="str">
        <f t="shared" si="0"/>
        <v>EnglishGree - Residencial</v>
      </c>
    </row>
    <row r="22" spans="1:8" ht="25.2" customHeight="1" x14ac:dyDescent="0.3">
      <c r="A22" s="15" t="s">
        <v>128</v>
      </c>
      <c r="B22" s="15" t="s">
        <v>22</v>
      </c>
      <c r="C22" s="15" t="s">
        <v>129</v>
      </c>
      <c r="D22" s="15"/>
      <c r="E22" s="15" t="s">
        <v>13</v>
      </c>
      <c r="F22" s="15" t="s">
        <v>200</v>
      </c>
      <c r="G22" s="15">
        <f>IF(H22="",0,IFERROR(FIND(H22,'MB1'!$C$9,1),0))</f>
        <v>0</v>
      </c>
      <c r="H22" s="15" t="str">
        <f t="shared" si="0"/>
        <v>EnglishGree - Residencial</v>
      </c>
    </row>
    <row r="23" spans="1:8" ht="24.6" customHeight="1" x14ac:dyDescent="0.3">
      <c r="G23">
        <f>IF(H23="",0,IFERROR(FIND(H23,'MB1'!$C$9,1),0))</f>
        <v>0</v>
      </c>
      <c r="H23" t="str">
        <f t="shared" si="0"/>
        <v/>
      </c>
    </row>
    <row r="24" spans="1:8" ht="25.2" customHeight="1" x14ac:dyDescent="0.3">
      <c r="A24" s="15" t="s">
        <v>200</v>
      </c>
      <c r="B24" s="15"/>
      <c r="C24" s="15"/>
      <c r="D24" s="15"/>
      <c r="E24" s="15" t="s">
        <v>15</v>
      </c>
      <c r="F24" s="15" t="s">
        <v>200</v>
      </c>
      <c r="G24" s="15">
        <f>IF(H24="",0,IFERROR(FIND(H24,'MB1'!$C$9,1),0))</f>
        <v>0</v>
      </c>
      <c r="H24" s="15" t="str">
        <f t="shared" ref="H24" si="1">_xlfn.CONCAT(E24,F24)</f>
        <v>FrançaisGree - Residencial</v>
      </c>
    </row>
    <row r="25" spans="1:8" ht="25.2" customHeight="1" x14ac:dyDescent="0.3">
      <c r="A25" s="15" t="s">
        <v>29</v>
      </c>
      <c r="B25" s="15" t="s">
        <v>93</v>
      </c>
      <c r="C25" s="15" t="s">
        <v>30</v>
      </c>
      <c r="D25" s="15"/>
      <c r="E25" s="15" t="s">
        <v>15</v>
      </c>
      <c r="F25" s="15" t="s">
        <v>200</v>
      </c>
      <c r="G25" s="15">
        <f>IF(H25="",0,IFERROR(FIND(H25,'MB1'!$C$9,1),0))</f>
        <v>0</v>
      </c>
      <c r="H25" s="15" t="str">
        <f t="shared" ref="H25:H30" si="2">_xlfn.CONCAT(E25,F25)</f>
        <v>FrançaisGree - Residencial</v>
      </c>
    </row>
    <row r="26" spans="1:8" ht="25.2" customHeight="1" x14ac:dyDescent="0.3">
      <c r="A26" s="15" t="s">
        <v>31</v>
      </c>
      <c r="B26" s="15" t="s">
        <v>1</v>
      </c>
      <c r="C26" s="15" t="s">
        <v>86</v>
      </c>
      <c r="D26" s="15"/>
      <c r="E26" s="15" t="s">
        <v>15</v>
      </c>
      <c r="F26" s="15" t="s">
        <v>200</v>
      </c>
      <c r="G26" s="15">
        <f>IF(H26="",0,IFERROR(FIND(H26,'MB1'!$C$9,1),0))</f>
        <v>0</v>
      </c>
      <c r="H26" s="15" t="str">
        <f t="shared" si="2"/>
        <v>FrançaisGree - Residencial</v>
      </c>
    </row>
    <row r="27" spans="1:8" ht="25.2" customHeight="1" x14ac:dyDescent="0.3">
      <c r="A27" s="15" t="s">
        <v>32</v>
      </c>
      <c r="B27" s="15" t="s">
        <v>1</v>
      </c>
      <c r="C27" s="16" t="s">
        <v>95</v>
      </c>
      <c r="D27" s="15"/>
      <c r="E27" s="15" t="s">
        <v>15</v>
      </c>
      <c r="F27" s="15" t="s">
        <v>200</v>
      </c>
      <c r="G27" s="15">
        <f>IF(H27="",0,IFERROR(FIND(H27,'MB1'!$C$9,1),0))</f>
        <v>0</v>
      </c>
      <c r="H27" s="15" t="str">
        <f t="shared" si="2"/>
        <v>FrançaisGree - Residencial</v>
      </c>
    </row>
    <row r="28" spans="1:8" ht="25.2" customHeight="1" x14ac:dyDescent="0.3">
      <c r="A28" s="15" t="s">
        <v>33</v>
      </c>
      <c r="B28" s="15" t="s">
        <v>1</v>
      </c>
      <c r="C28" s="15" t="s">
        <v>85</v>
      </c>
      <c r="D28" s="15"/>
      <c r="E28" s="15" t="s">
        <v>15</v>
      </c>
      <c r="F28" s="15" t="s">
        <v>200</v>
      </c>
      <c r="G28" s="15">
        <f>IF(H28="",0,IFERROR(FIND(H28,'MB1'!$C$9,1),0))</f>
        <v>0</v>
      </c>
      <c r="H28" s="15" t="str">
        <f t="shared" si="2"/>
        <v>FrançaisGree - Residencial</v>
      </c>
    </row>
    <row r="29" spans="1:8" ht="25.2" customHeight="1" x14ac:dyDescent="0.3">
      <c r="A29" s="15" t="s">
        <v>34</v>
      </c>
      <c r="B29" s="15" t="s">
        <v>0</v>
      </c>
      <c r="C29" s="15" t="s">
        <v>85</v>
      </c>
      <c r="D29" s="15"/>
      <c r="E29" s="15" t="s">
        <v>15</v>
      </c>
      <c r="F29" s="15" t="s">
        <v>200</v>
      </c>
      <c r="G29" s="15">
        <f>IF(H29="",0,IFERROR(FIND(H29,'MB1'!$C$9,1),0))</f>
        <v>0</v>
      </c>
      <c r="H29" s="15" t="str">
        <f t="shared" si="2"/>
        <v>FrançaisGree - Residencial</v>
      </c>
    </row>
    <row r="30" spans="1:8" ht="25.2" customHeight="1" x14ac:dyDescent="0.3">
      <c r="A30" s="15" t="s">
        <v>35</v>
      </c>
      <c r="B30" s="15" t="s">
        <v>0</v>
      </c>
      <c r="C30" s="15" t="s">
        <v>85</v>
      </c>
      <c r="D30" s="15"/>
      <c r="E30" s="15" t="s">
        <v>15</v>
      </c>
      <c r="F30" s="15" t="s">
        <v>200</v>
      </c>
      <c r="G30" s="15">
        <f>IF(H30="",0,IFERROR(FIND(H30,'MB1'!$C$9,1),0))</f>
        <v>0</v>
      </c>
      <c r="H30" s="15" t="str">
        <f t="shared" si="2"/>
        <v>FrançaisGree - Residencial</v>
      </c>
    </row>
    <row r="31" spans="1:8" ht="25.2" customHeight="1" x14ac:dyDescent="0.3">
      <c r="A31" s="15" t="s">
        <v>36</v>
      </c>
      <c r="B31" s="15" t="s">
        <v>1</v>
      </c>
      <c r="C31" s="16" t="s">
        <v>94</v>
      </c>
      <c r="D31" s="15"/>
      <c r="E31" s="15" t="s">
        <v>15</v>
      </c>
      <c r="F31" s="15" t="s">
        <v>200</v>
      </c>
      <c r="G31" s="15">
        <f>IF(H31="",0,IFERROR(FIND(H31,'MB1'!$C$9,1),0))</f>
        <v>0</v>
      </c>
      <c r="H31" s="15" t="str">
        <f t="shared" ref="H31:H33" si="3">_xlfn.CONCAT(E31,F31)</f>
        <v>FrançaisGree - Residencial</v>
      </c>
    </row>
    <row r="32" spans="1:8" ht="25.2" customHeight="1" x14ac:dyDescent="0.3">
      <c r="A32" s="15" t="s">
        <v>130</v>
      </c>
      <c r="B32" s="15" t="s">
        <v>1</v>
      </c>
      <c r="C32" s="15" t="s">
        <v>131</v>
      </c>
      <c r="D32" s="15"/>
      <c r="E32" s="15" t="s">
        <v>15</v>
      </c>
      <c r="F32" s="15" t="s">
        <v>200</v>
      </c>
      <c r="G32" s="15">
        <f>IF(H32="",0,IFERROR(FIND(H32,'MB1'!$C$9,1),0))</f>
        <v>0</v>
      </c>
      <c r="H32" s="15" t="str">
        <f t="shared" si="3"/>
        <v>FrançaisGree - Residencial</v>
      </c>
    </row>
    <row r="33" spans="1:8" ht="25.2" customHeight="1" x14ac:dyDescent="0.3">
      <c r="A33" s="15" t="s">
        <v>132</v>
      </c>
      <c r="B33" s="15" t="s">
        <v>1</v>
      </c>
      <c r="C33" s="15" t="s">
        <v>133</v>
      </c>
      <c r="D33" s="15"/>
      <c r="E33" s="15" t="s">
        <v>15</v>
      </c>
      <c r="F33" s="15" t="s">
        <v>200</v>
      </c>
      <c r="G33" s="15">
        <f>IF(H33="",0,IFERROR(FIND(H33,'MB1'!$C$9,1),0))</f>
        <v>0</v>
      </c>
      <c r="H33" s="15" t="str">
        <f t="shared" si="3"/>
        <v>FrançaisGree - Residencial</v>
      </c>
    </row>
    <row r="34" spans="1:8" ht="24.6" customHeight="1" x14ac:dyDescent="0.3">
      <c r="G34">
        <f>IF(H34="",0,IFERROR(FIND(H34,'MB1'!$C$9,1),0))</f>
        <v>0</v>
      </c>
      <c r="H34" t="str">
        <f t="shared" ref="H34:H128" si="4">_xlfn.CONCAT(E34,F34)</f>
        <v/>
      </c>
    </row>
    <row r="35" spans="1:8" ht="25.2" customHeight="1" x14ac:dyDescent="0.3">
      <c r="A35" s="15" t="s">
        <v>200</v>
      </c>
      <c r="B35" s="15"/>
      <c r="C35" s="15"/>
      <c r="D35" s="15"/>
      <c r="E35" s="15" t="s">
        <v>16</v>
      </c>
      <c r="F35" s="15" t="s">
        <v>200</v>
      </c>
      <c r="G35" s="15">
        <f>IF(H35="",0,IFERROR(FIND(H35,'MB1'!$C$9,1),0))</f>
        <v>0</v>
      </c>
      <c r="H35" s="15" t="str">
        <f t="shared" si="4"/>
        <v>ItalianoGree - Residencial</v>
      </c>
    </row>
    <row r="36" spans="1:8" ht="25.2" customHeight="1" x14ac:dyDescent="0.3">
      <c r="A36" s="15" t="s">
        <v>37</v>
      </c>
      <c r="B36" s="15" t="s">
        <v>159</v>
      </c>
      <c r="C36" s="15" t="s">
        <v>38</v>
      </c>
      <c r="D36" s="15"/>
      <c r="E36" s="15" t="s">
        <v>16</v>
      </c>
      <c r="F36" s="15" t="s">
        <v>200</v>
      </c>
      <c r="G36" s="15">
        <f>IF(H36="",0,IFERROR(FIND(H36,'MB1'!$C$9,1),0))</f>
        <v>0</v>
      </c>
      <c r="H36" s="15" t="str">
        <f t="shared" si="4"/>
        <v>ItalianoGree - Residencial</v>
      </c>
    </row>
    <row r="37" spans="1:8" ht="25.2" customHeight="1" x14ac:dyDescent="0.3">
      <c r="A37" s="15" t="s">
        <v>39</v>
      </c>
      <c r="B37" s="15" t="s">
        <v>40</v>
      </c>
      <c r="C37" s="15" t="s">
        <v>86</v>
      </c>
      <c r="D37" s="15"/>
      <c r="E37" s="15" t="s">
        <v>16</v>
      </c>
      <c r="F37" s="15" t="s">
        <v>200</v>
      </c>
      <c r="G37" s="15">
        <f>IF(H37="",0,IFERROR(FIND(H37,'MB1'!$C$9,1),0))</f>
        <v>0</v>
      </c>
      <c r="H37" s="15" t="str">
        <f t="shared" si="4"/>
        <v>ItalianoGree - Residencial</v>
      </c>
    </row>
    <row r="38" spans="1:8" ht="25.2" customHeight="1" x14ac:dyDescent="0.3">
      <c r="A38" s="15" t="s">
        <v>41</v>
      </c>
      <c r="B38" s="15" t="s">
        <v>40</v>
      </c>
      <c r="C38" s="16" t="s">
        <v>96</v>
      </c>
      <c r="D38" s="15"/>
      <c r="E38" s="15" t="s">
        <v>16</v>
      </c>
      <c r="F38" s="15" t="s">
        <v>200</v>
      </c>
      <c r="G38" s="15">
        <f>IF(H38="",0,IFERROR(FIND(H38,'MB1'!$C$9,1),0))</f>
        <v>0</v>
      </c>
      <c r="H38" s="15" t="str">
        <f t="shared" si="4"/>
        <v>ItalianoGree - Residencial</v>
      </c>
    </row>
    <row r="39" spans="1:8" ht="25.2" customHeight="1" x14ac:dyDescent="0.3">
      <c r="A39" s="15" t="s">
        <v>42</v>
      </c>
      <c r="B39" s="15" t="s">
        <v>40</v>
      </c>
      <c r="C39" s="15" t="s">
        <v>85</v>
      </c>
      <c r="D39" s="15"/>
      <c r="E39" s="15" t="s">
        <v>16</v>
      </c>
      <c r="F39" s="15" t="s">
        <v>200</v>
      </c>
      <c r="G39" s="15">
        <f>IF(H39="",0,IFERROR(FIND(H39,'MB1'!$C$9,1),0))</f>
        <v>0</v>
      </c>
      <c r="H39" s="15" t="str">
        <f t="shared" si="4"/>
        <v>ItalianoGree - Residencial</v>
      </c>
    </row>
    <row r="40" spans="1:8" ht="25.2" customHeight="1" x14ac:dyDescent="0.3">
      <c r="A40" s="15" t="s">
        <v>43</v>
      </c>
      <c r="B40" s="15" t="s">
        <v>0</v>
      </c>
      <c r="C40" s="15" t="s">
        <v>85</v>
      </c>
      <c r="D40" s="15"/>
      <c r="E40" s="15" t="s">
        <v>16</v>
      </c>
      <c r="F40" s="15" t="s">
        <v>200</v>
      </c>
      <c r="G40" s="15">
        <f>IF(H40="",0,IFERROR(FIND(H40,'MB1'!$C$9,1),0))</f>
        <v>0</v>
      </c>
      <c r="H40" s="15" t="str">
        <f t="shared" si="4"/>
        <v>ItalianoGree - Residencial</v>
      </c>
    </row>
    <row r="41" spans="1:8" ht="25.2" customHeight="1" x14ac:dyDescent="0.3">
      <c r="A41" s="15" t="s">
        <v>44</v>
      </c>
      <c r="B41" s="15" t="s">
        <v>0</v>
      </c>
      <c r="C41" s="15" t="s">
        <v>85</v>
      </c>
      <c r="D41" s="15"/>
      <c r="E41" s="15" t="s">
        <v>16</v>
      </c>
      <c r="F41" s="15" t="s">
        <v>200</v>
      </c>
      <c r="G41" s="15">
        <f>IF(H41="",0,IFERROR(FIND(H41,'MB1'!$C$9,1),0))</f>
        <v>0</v>
      </c>
      <c r="H41" s="15" t="str">
        <f t="shared" si="4"/>
        <v>ItalianoGree - Residencial</v>
      </c>
    </row>
    <row r="42" spans="1:8" ht="25.2" customHeight="1" x14ac:dyDescent="0.3">
      <c r="A42" s="15" t="s">
        <v>45</v>
      </c>
      <c r="B42" s="15" t="s">
        <v>40</v>
      </c>
      <c r="C42" s="16" t="s">
        <v>97</v>
      </c>
      <c r="D42" s="15"/>
      <c r="E42" s="15" t="s">
        <v>16</v>
      </c>
      <c r="F42" s="15" t="s">
        <v>200</v>
      </c>
      <c r="G42" s="15">
        <f>IF(H42="",0,IFERROR(FIND(H42,'MB1'!$C$9,1),0))</f>
        <v>0</v>
      </c>
      <c r="H42" s="15" t="str">
        <f t="shared" si="4"/>
        <v>ItalianoGree - Residencial</v>
      </c>
    </row>
    <row r="43" spans="1:8" ht="25.2" customHeight="1" x14ac:dyDescent="0.3">
      <c r="A43" s="15" t="s">
        <v>135</v>
      </c>
      <c r="B43" s="15" t="s">
        <v>40</v>
      </c>
      <c r="C43" s="15" t="s">
        <v>134</v>
      </c>
      <c r="D43" s="15"/>
      <c r="E43" s="15" t="s">
        <v>16</v>
      </c>
      <c r="F43" s="15" t="s">
        <v>200</v>
      </c>
      <c r="G43" s="15">
        <f>IF(H43="",0,IFERROR(FIND(H43,'MB1'!$C$9,1),0))</f>
        <v>0</v>
      </c>
      <c r="H43" s="15" t="str">
        <f t="shared" si="4"/>
        <v>ItalianoGree - Residencial</v>
      </c>
    </row>
    <row r="44" spans="1:8" ht="25.2" customHeight="1" x14ac:dyDescent="0.3">
      <c r="A44" s="15" t="s">
        <v>136</v>
      </c>
      <c r="B44" s="15" t="s">
        <v>40</v>
      </c>
      <c r="C44" s="15" t="s">
        <v>137</v>
      </c>
      <c r="D44" s="15"/>
      <c r="E44" s="15" t="s">
        <v>16</v>
      </c>
      <c r="F44" s="15" t="s">
        <v>200</v>
      </c>
      <c r="G44" s="15">
        <f>IF(H44="",0,IFERROR(FIND(H44,'MB1'!$C$9,1),0))</f>
        <v>0</v>
      </c>
      <c r="H44" s="15" t="str">
        <f t="shared" si="4"/>
        <v>ItalianoGree - Residencial</v>
      </c>
    </row>
    <row r="45" spans="1:8" ht="24.6" customHeight="1" x14ac:dyDescent="0.3">
      <c r="G45">
        <f>IF(H45="",0,IFERROR(FIND(H45,'MB1'!$C$9,1),0))</f>
        <v>0</v>
      </c>
      <c r="H45" t="str">
        <f t="shared" ref="H45:H55" si="5">_xlfn.CONCAT(E45,F45)</f>
        <v/>
      </c>
    </row>
    <row r="46" spans="1:8" ht="25.2" customHeight="1" x14ac:dyDescent="0.3">
      <c r="A46" s="15" t="s">
        <v>200</v>
      </c>
      <c r="B46" s="15"/>
      <c r="C46" s="15"/>
      <c r="D46" s="15"/>
      <c r="E46" s="15" t="s">
        <v>17</v>
      </c>
      <c r="F46" s="15" t="s">
        <v>200</v>
      </c>
      <c r="G46" s="15">
        <f>IF(H46="",0,IFERROR(FIND(H46,'MB1'!$C$9,1),0))</f>
        <v>0</v>
      </c>
      <c r="H46" s="15" t="str">
        <f t="shared" si="5"/>
        <v>PortuguêsGree - Residencial</v>
      </c>
    </row>
    <row r="47" spans="1:8" ht="25.2" customHeight="1" x14ac:dyDescent="0.3">
      <c r="A47" s="15" t="s">
        <v>46</v>
      </c>
      <c r="B47" s="15" t="s">
        <v>98</v>
      </c>
      <c r="C47" s="15" t="s">
        <v>47</v>
      </c>
      <c r="D47" s="15"/>
      <c r="E47" s="15" t="s">
        <v>17</v>
      </c>
      <c r="F47" s="15" t="s">
        <v>200</v>
      </c>
      <c r="G47" s="15">
        <f>IF(H47="",0,IFERROR(FIND(H47,'MB1'!$C$9,1),0))</f>
        <v>0</v>
      </c>
      <c r="H47" s="15" t="str">
        <f t="shared" si="5"/>
        <v>PortuguêsGree - Residencial</v>
      </c>
    </row>
    <row r="48" spans="1:8" ht="25.2" customHeight="1" x14ac:dyDescent="0.3">
      <c r="A48" s="15" t="s">
        <v>48</v>
      </c>
      <c r="B48" s="15" t="s">
        <v>1</v>
      </c>
      <c r="C48" s="15" t="s">
        <v>86</v>
      </c>
      <c r="D48" s="15"/>
      <c r="E48" s="15" t="s">
        <v>17</v>
      </c>
      <c r="F48" s="15" t="s">
        <v>200</v>
      </c>
      <c r="G48" s="15">
        <f>IF(H48="",0,IFERROR(FIND(H48,'MB1'!$C$9,1),0))</f>
        <v>0</v>
      </c>
      <c r="H48" s="15" t="str">
        <f t="shared" si="5"/>
        <v>PortuguêsGree - Residencial</v>
      </c>
    </row>
    <row r="49" spans="1:8" ht="25.2" customHeight="1" x14ac:dyDescent="0.3">
      <c r="A49" s="15" t="s">
        <v>49</v>
      </c>
      <c r="B49" s="15" t="s">
        <v>1</v>
      </c>
      <c r="C49" s="16" t="s">
        <v>99</v>
      </c>
      <c r="D49" s="15"/>
      <c r="E49" s="15" t="s">
        <v>17</v>
      </c>
      <c r="F49" s="15" t="s">
        <v>200</v>
      </c>
      <c r="G49" s="15">
        <f>IF(H49="",0,IFERROR(FIND(H49,'MB1'!$C$9,1),0))</f>
        <v>0</v>
      </c>
      <c r="H49" s="15" t="str">
        <f t="shared" si="5"/>
        <v>PortuguêsGree - Residencial</v>
      </c>
    </row>
    <row r="50" spans="1:8" ht="25.2" customHeight="1" x14ac:dyDescent="0.3">
      <c r="A50" s="15" t="s">
        <v>50</v>
      </c>
      <c r="B50" s="15" t="s">
        <v>1</v>
      </c>
      <c r="C50" s="15" t="s">
        <v>85</v>
      </c>
      <c r="D50" s="15"/>
      <c r="E50" s="15" t="s">
        <v>17</v>
      </c>
      <c r="F50" s="15" t="s">
        <v>200</v>
      </c>
      <c r="G50" s="15">
        <f>IF(H50="",0,IFERROR(FIND(H50,'MB1'!$C$9,1),0))</f>
        <v>0</v>
      </c>
      <c r="H50" s="15" t="str">
        <f t="shared" si="5"/>
        <v>PortuguêsGree - Residencial</v>
      </c>
    </row>
    <row r="51" spans="1:8" ht="25.2" customHeight="1" x14ac:dyDescent="0.3">
      <c r="A51" s="15" t="s">
        <v>43</v>
      </c>
      <c r="B51" s="15" t="s">
        <v>0</v>
      </c>
      <c r="C51" s="15" t="s">
        <v>85</v>
      </c>
      <c r="D51" s="15"/>
      <c r="E51" s="15" t="s">
        <v>17</v>
      </c>
      <c r="F51" s="15" t="s">
        <v>200</v>
      </c>
      <c r="G51" s="15">
        <f>IF(H51="",0,IFERROR(FIND(H51,'MB1'!$C$9,1),0))</f>
        <v>0</v>
      </c>
      <c r="H51" s="15" t="str">
        <f t="shared" si="5"/>
        <v>PortuguêsGree - Residencial</v>
      </c>
    </row>
    <row r="52" spans="1:8" ht="25.2" customHeight="1" x14ac:dyDescent="0.3">
      <c r="A52" s="15" t="s">
        <v>7</v>
      </c>
      <c r="B52" s="15" t="s">
        <v>0</v>
      </c>
      <c r="C52" s="15" t="s">
        <v>85</v>
      </c>
      <c r="D52" s="15"/>
      <c r="E52" s="15" t="s">
        <v>17</v>
      </c>
      <c r="F52" s="15" t="s">
        <v>200</v>
      </c>
      <c r="G52" s="15">
        <f>IF(H52="",0,IFERROR(FIND(H52,'MB1'!$C$9,1),0))</f>
        <v>0</v>
      </c>
      <c r="H52" s="15" t="str">
        <f t="shared" si="5"/>
        <v>PortuguêsGree - Residencial</v>
      </c>
    </row>
    <row r="53" spans="1:8" ht="25.2" customHeight="1" x14ac:dyDescent="0.3">
      <c r="A53" s="15" t="s">
        <v>51</v>
      </c>
      <c r="B53" s="15" t="s">
        <v>1</v>
      </c>
      <c r="C53" s="16" t="s">
        <v>100</v>
      </c>
      <c r="D53" s="15"/>
      <c r="E53" s="15" t="s">
        <v>17</v>
      </c>
      <c r="F53" s="15" t="s">
        <v>200</v>
      </c>
      <c r="G53" s="15">
        <f>IF(H53="",0,IFERROR(FIND(H53,'MB1'!$C$9,1),0))</f>
        <v>0</v>
      </c>
      <c r="H53" s="15" t="str">
        <f t="shared" si="5"/>
        <v>PortuguêsGree - Residencial</v>
      </c>
    </row>
    <row r="54" spans="1:8" ht="25.2" customHeight="1" x14ac:dyDescent="0.3">
      <c r="A54" s="15" t="s">
        <v>139</v>
      </c>
      <c r="B54" s="15" t="s">
        <v>1</v>
      </c>
      <c r="C54" s="15" t="s">
        <v>138</v>
      </c>
      <c r="D54" s="15"/>
      <c r="E54" s="15" t="s">
        <v>17</v>
      </c>
      <c r="F54" s="15" t="s">
        <v>200</v>
      </c>
      <c r="G54" s="15">
        <f>IF(H54="",0,IFERROR(FIND(H54,'MB1'!$C$9,1),0))</f>
        <v>0</v>
      </c>
      <c r="H54" s="15" t="str">
        <f t="shared" si="5"/>
        <v>PortuguêsGree - Residencial</v>
      </c>
    </row>
    <row r="55" spans="1:8" ht="25.2" customHeight="1" x14ac:dyDescent="0.3">
      <c r="A55" s="15" t="s">
        <v>140</v>
      </c>
      <c r="B55" s="15" t="s">
        <v>1</v>
      </c>
      <c r="C55" s="15" t="s">
        <v>141</v>
      </c>
      <c r="D55" s="15"/>
      <c r="E55" s="15" t="s">
        <v>17</v>
      </c>
      <c r="F55" s="15" t="s">
        <v>200</v>
      </c>
      <c r="G55" s="15">
        <f>IF(H55="",0,IFERROR(FIND(H55,'MB1'!$C$9,1),0))</f>
        <v>0</v>
      </c>
      <c r="H55" s="15" t="str">
        <f t="shared" si="5"/>
        <v>PortuguêsGree - Residencial</v>
      </c>
    </row>
    <row r="56" spans="1:8" ht="24.6" customHeight="1" x14ac:dyDescent="0.3">
      <c r="G56">
        <f>IF(H56="",0,IFERROR(FIND(H56,'MB1'!$C$9,1),0))</f>
        <v>0</v>
      </c>
      <c r="H56" t="str">
        <f t="shared" ref="H56:H66" si="6">_xlfn.CONCAT(E56,F56)</f>
        <v/>
      </c>
    </row>
    <row r="57" spans="1:8" ht="25.2" customHeight="1" x14ac:dyDescent="0.3">
      <c r="A57" s="15" t="s">
        <v>200</v>
      </c>
      <c r="B57" s="15"/>
      <c r="C57" s="15"/>
      <c r="D57" s="15"/>
      <c r="E57" s="15" t="s">
        <v>18</v>
      </c>
      <c r="F57" s="15" t="s">
        <v>200</v>
      </c>
      <c r="G57" s="15">
        <f>IF(H57="",0,IFERROR(FIND(H57,'MB1'!$C$9,1),0))</f>
        <v>0</v>
      </c>
      <c r="H57" s="15" t="str">
        <f t="shared" si="6"/>
        <v>DeutschGree - Residencial</v>
      </c>
    </row>
    <row r="58" spans="1:8" ht="25.2" customHeight="1" x14ac:dyDescent="0.3">
      <c r="A58" s="15" t="s">
        <v>52</v>
      </c>
      <c r="B58" s="15" t="s">
        <v>101</v>
      </c>
      <c r="C58" s="15" t="s">
        <v>53</v>
      </c>
      <c r="D58" s="15"/>
      <c r="E58" s="15" t="s">
        <v>18</v>
      </c>
      <c r="F58" s="15" t="s">
        <v>200</v>
      </c>
      <c r="G58" s="15">
        <f>IF(H58="",0,IFERROR(FIND(H58,'MB1'!$C$9,1),0))</f>
        <v>0</v>
      </c>
      <c r="H58" s="15" t="str">
        <f t="shared" si="6"/>
        <v>DeutschGree - Residencial</v>
      </c>
    </row>
    <row r="59" spans="1:8" ht="25.2" customHeight="1" x14ac:dyDescent="0.3">
      <c r="A59" s="15" t="s">
        <v>54</v>
      </c>
      <c r="B59" s="15" t="s">
        <v>40</v>
      </c>
      <c r="C59" s="15" t="s">
        <v>102</v>
      </c>
      <c r="D59" s="15"/>
      <c r="E59" s="15" t="s">
        <v>18</v>
      </c>
      <c r="F59" s="15" t="s">
        <v>200</v>
      </c>
      <c r="G59" s="15">
        <f>IF(H59="",0,IFERROR(FIND(H59,'MB1'!$C$9,1),0))</f>
        <v>0</v>
      </c>
      <c r="H59" s="15" t="str">
        <f t="shared" si="6"/>
        <v>DeutschGree - Residencial</v>
      </c>
    </row>
    <row r="60" spans="1:8" ht="25.2" customHeight="1" x14ac:dyDescent="0.3">
      <c r="A60" s="15" t="s">
        <v>55</v>
      </c>
      <c r="B60" s="15" t="s">
        <v>40</v>
      </c>
      <c r="C60" s="16" t="s">
        <v>103</v>
      </c>
      <c r="D60" s="15"/>
      <c r="E60" s="15" t="s">
        <v>18</v>
      </c>
      <c r="F60" s="15" t="s">
        <v>200</v>
      </c>
      <c r="G60" s="15">
        <f>IF(H60="",0,IFERROR(FIND(H60,'MB1'!$C$9,1),0))</f>
        <v>0</v>
      </c>
      <c r="H60" s="15" t="str">
        <f t="shared" si="6"/>
        <v>DeutschGree - Residencial</v>
      </c>
    </row>
    <row r="61" spans="1:8" ht="25.2" customHeight="1" x14ac:dyDescent="0.3">
      <c r="A61" s="15" t="s">
        <v>56</v>
      </c>
      <c r="B61" s="15" t="s">
        <v>40</v>
      </c>
      <c r="C61" s="15" t="s">
        <v>85</v>
      </c>
      <c r="D61" s="15"/>
      <c r="E61" s="15" t="s">
        <v>18</v>
      </c>
      <c r="F61" s="15" t="s">
        <v>200</v>
      </c>
      <c r="G61" s="15">
        <f>IF(H61="",0,IFERROR(FIND(H61,'MB1'!$C$9,1),0))</f>
        <v>0</v>
      </c>
      <c r="H61" s="15" t="str">
        <f t="shared" si="6"/>
        <v>DeutschGree - Residencial</v>
      </c>
    </row>
    <row r="62" spans="1:8" ht="25.2" customHeight="1" x14ac:dyDescent="0.3">
      <c r="A62" s="15" t="s">
        <v>57</v>
      </c>
      <c r="B62" s="15" t="s">
        <v>0</v>
      </c>
      <c r="C62" s="15" t="s">
        <v>85</v>
      </c>
      <c r="D62" s="15"/>
      <c r="E62" s="15" t="s">
        <v>18</v>
      </c>
      <c r="F62" s="15" t="s">
        <v>200</v>
      </c>
      <c r="G62" s="15">
        <f>IF(H62="",0,IFERROR(FIND(H62,'MB1'!$C$9,1),0))</f>
        <v>0</v>
      </c>
      <c r="H62" s="15" t="str">
        <f t="shared" si="6"/>
        <v>DeutschGree - Residencial</v>
      </c>
    </row>
    <row r="63" spans="1:8" ht="25.2" customHeight="1" x14ac:dyDescent="0.3">
      <c r="A63" s="15" t="s">
        <v>58</v>
      </c>
      <c r="B63" s="15" t="s">
        <v>0</v>
      </c>
      <c r="C63" s="15" t="s">
        <v>85</v>
      </c>
      <c r="D63" s="15"/>
      <c r="E63" s="15" t="s">
        <v>18</v>
      </c>
      <c r="F63" s="15" t="s">
        <v>200</v>
      </c>
      <c r="G63" s="15">
        <f>IF(H63="",0,IFERROR(FIND(H63,'MB1'!$C$9,1),0))</f>
        <v>0</v>
      </c>
      <c r="H63" s="15" t="str">
        <f t="shared" si="6"/>
        <v>DeutschGree - Residencial</v>
      </c>
    </row>
    <row r="64" spans="1:8" ht="25.2" customHeight="1" x14ac:dyDescent="0.3">
      <c r="A64" s="15" t="s">
        <v>59</v>
      </c>
      <c r="B64" s="15" t="s">
        <v>40</v>
      </c>
      <c r="C64" s="16" t="s">
        <v>104</v>
      </c>
      <c r="D64" s="15"/>
      <c r="E64" s="15" t="s">
        <v>18</v>
      </c>
      <c r="F64" s="15" t="s">
        <v>200</v>
      </c>
      <c r="G64" s="15">
        <f>IF(H64="",0,IFERROR(FIND(H64,'MB1'!$C$9,1),0))</f>
        <v>0</v>
      </c>
      <c r="H64" s="15" t="str">
        <f t="shared" si="6"/>
        <v>DeutschGree - Residencial</v>
      </c>
    </row>
    <row r="65" spans="1:8" ht="25.2" customHeight="1" x14ac:dyDescent="0.3">
      <c r="A65" s="15" t="s">
        <v>143</v>
      </c>
      <c r="B65" s="15" t="s">
        <v>40</v>
      </c>
      <c r="C65" s="15" t="s">
        <v>142</v>
      </c>
      <c r="D65" s="15"/>
      <c r="E65" s="15" t="s">
        <v>18</v>
      </c>
      <c r="F65" s="15" t="s">
        <v>200</v>
      </c>
      <c r="G65" s="15">
        <f>IF(H65="",0,IFERROR(FIND(H65,'MB1'!$C$9,1),0))</f>
        <v>0</v>
      </c>
      <c r="H65" s="15" t="str">
        <f t="shared" si="6"/>
        <v>DeutschGree - Residencial</v>
      </c>
    </row>
    <row r="66" spans="1:8" ht="25.2" customHeight="1" x14ac:dyDescent="0.3">
      <c r="A66" s="15" t="s">
        <v>144</v>
      </c>
      <c r="B66" s="15" t="s">
        <v>40</v>
      </c>
      <c r="C66" s="15" t="s">
        <v>145</v>
      </c>
      <c r="D66" s="15"/>
      <c r="E66" s="15" t="s">
        <v>18</v>
      </c>
      <c r="F66" s="15" t="s">
        <v>200</v>
      </c>
      <c r="G66" s="15">
        <f>IF(H66="",0,IFERROR(FIND(H66,'MB1'!$C$9,1),0))</f>
        <v>0</v>
      </c>
      <c r="H66" s="15" t="str">
        <f t="shared" si="6"/>
        <v>DeutschGree - Residencial</v>
      </c>
    </row>
    <row r="67" spans="1:8" ht="24.6" customHeight="1" x14ac:dyDescent="0.3">
      <c r="G67">
        <f>IF(H67="",0,IFERROR(FIND(H67,'MB1'!$C$9,1),0))</f>
        <v>0</v>
      </c>
      <c r="H67" t="str">
        <f t="shared" ref="H67" si="7">_xlfn.CONCAT(E67,F67)</f>
        <v/>
      </c>
    </row>
    <row r="68" spans="1:8" ht="25.2" customHeight="1" x14ac:dyDescent="0.3">
      <c r="A68" s="11" t="s">
        <v>201</v>
      </c>
      <c r="B68" s="11"/>
      <c r="C68" s="11"/>
      <c r="D68" s="11"/>
      <c r="E68" s="11" t="s">
        <v>14</v>
      </c>
      <c r="F68" s="11" t="s">
        <v>201</v>
      </c>
      <c r="G68" s="11">
        <f>IF(H68="",0,IFERROR(FIND(H68,'MB1'!$C$9,1),0))</f>
        <v>0</v>
      </c>
      <c r="H68" s="11" t="str">
        <f t="shared" si="4"/>
        <v>EspañolOlimpia Splendid - Bi2</v>
      </c>
    </row>
    <row r="69" spans="1:8" ht="25.2" customHeight="1" x14ac:dyDescent="0.3">
      <c r="A69" s="11" t="s">
        <v>2</v>
      </c>
      <c r="B69" s="11" t="s">
        <v>89</v>
      </c>
      <c r="C69" s="11" t="s">
        <v>3</v>
      </c>
      <c r="D69" s="11"/>
      <c r="E69" s="11" t="s">
        <v>14</v>
      </c>
      <c r="F69" s="11" t="s">
        <v>201</v>
      </c>
      <c r="G69" s="11">
        <f>IF(H69="",0,IFERROR(FIND(H69,'MB1'!$C$9,1),0))</f>
        <v>0</v>
      </c>
      <c r="H69" s="11" t="str">
        <f t="shared" si="4"/>
        <v>EspañolOlimpia Splendid - Bi2</v>
      </c>
    </row>
    <row r="70" spans="1:8" ht="25.2" customHeight="1" x14ac:dyDescent="0.3">
      <c r="A70" s="11" t="s">
        <v>4</v>
      </c>
      <c r="B70" s="11" t="s">
        <v>1</v>
      </c>
      <c r="C70" s="11" t="s">
        <v>86</v>
      </c>
      <c r="D70" s="11"/>
      <c r="E70" s="11" t="s">
        <v>14</v>
      </c>
      <c r="F70" s="11" t="s">
        <v>201</v>
      </c>
      <c r="G70" s="11">
        <f>IF(H70="",0,IFERROR(FIND(H70,'MB1'!$C$9,1),0))</f>
        <v>0</v>
      </c>
      <c r="H70" s="11" t="str">
        <f t="shared" si="4"/>
        <v>EspañolOlimpia Splendid - Bi2</v>
      </c>
    </row>
    <row r="71" spans="1:8" ht="25.2" customHeight="1" x14ac:dyDescent="0.3">
      <c r="A71" s="11" t="s">
        <v>5</v>
      </c>
      <c r="B71" s="11" t="s">
        <v>1</v>
      </c>
      <c r="C71" s="12" t="s">
        <v>105</v>
      </c>
      <c r="D71" s="11"/>
      <c r="E71" s="11" t="s">
        <v>14</v>
      </c>
      <c r="F71" s="11" t="s">
        <v>201</v>
      </c>
      <c r="G71" s="11">
        <f>IF(H71="",0,IFERROR(FIND(H71,'MB1'!$C$9,1),0))</f>
        <v>0</v>
      </c>
      <c r="H71" s="11" t="str">
        <f t="shared" si="4"/>
        <v>EspañolOlimpia Splendid - Bi2</v>
      </c>
    </row>
    <row r="72" spans="1:8" ht="25.2" customHeight="1" x14ac:dyDescent="0.3">
      <c r="A72" s="11" t="s">
        <v>6</v>
      </c>
      <c r="B72" s="11" t="s">
        <v>1</v>
      </c>
      <c r="C72" s="11" t="s">
        <v>85</v>
      </c>
      <c r="D72" s="11"/>
      <c r="E72" s="11" t="s">
        <v>14</v>
      </c>
      <c r="F72" s="11" t="s">
        <v>201</v>
      </c>
      <c r="G72" s="11">
        <f>IF(H72="",0,IFERROR(FIND(H72,'MB1'!$C$9,1),0))</f>
        <v>0</v>
      </c>
      <c r="H72" s="11" t="str">
        <f t="shared" si="4"/>
        <v>EspañolOlimpia Splendid - Bi2</v>
      </c>
    </row>
    <row r="73" spans="1:8" ht="25.2" customHeight="1" x14ac:dyDescent="0.3">
      <c r="A73" s="11" t="s">
        <v>12</v>
      </c>
      <c r="B73" s="11" t="s">
        <v>0</v>
      </c>
      <c r="C73" s="11" t="s">
        <v>85</v>
      </c>
      <c r="D73" s="11"/>
      <c r="E73" s="11" t="s">
        <v>14</v>
      </c>
      <c r="F73" s="11" t="s">
        <v>201</v>
      </c>
      <c r="G73" s="11">
        <f>IF(H73="",0,IFERROR(FIND(H73,'MB1'!$C$9,1),0))</f>
        <v>0</v>
      </c>
      <c r="H73" s="11" t="str">
        <f t="shared" si="4"/>
        <v>EspañolOlimpia Splendid - Bi2</v>
      </c>
    </row>
    <row r="74" spans="1:8" ht="25.2" customHeight="1" x14ac:dyDescent="0.3">
      <c r="A74" s="11" t="s">
        <v>8</v>
      </c>
      <c r="B74" s="11" t="s">
        <v>1</v>
      </c>
      <c r="C74" s="12" t="s">
        <v>106</v>
      </c>
      <c r="D74" s="11"/>
      <c r="E74" s="11" t="s">
        <v>14</v>
      </c>
      <c r="F74" s="11" t="s">
        <v>201</v>
      </c>
      <c r="G74" s="11">
        <f>IF(H74="",0,IFERROR(FIND(H74,'MB1'!$C$9,1),0))</f>
        <v>0</v>
      </c>
      <c r="H74" s="11" t="str">
        <f t="shared" si="4"/>
        <v>EspañolOlimpia Splendid - Bi2</v>
      </c>
    </row>
    <row r="75" spans="1:8" ht="25.2" customHeight="1" x14ac:dyDescent="0.3">
      <c r="G75">
        <f>IF(H75="",0,IFERROR(FIND(H75,'MB1'!$C$9,1),0))</f>
        <v>0</v>
      </c>
      <c r="H75" t="str">
        <f t="shared" si="4"/>
        <v/>
      </c>
    </row>
    <row r="76" spans="1:8" ht="25.2" customHeight="1" x14ac:dyDescent="0.3">
      <c r="A76" s="11" t="s">
        <v>201</v>
      </c>
      <c r="B76" s="11"/>
      <c r="C76" s="11"/>
      <c r="D76" s="11"/>
      <c r="E76" s="11" t="s">
        <v>13</v>
      </c>
      <c r="F76" s="11" t="s">
        <v>201</v>
      </c>
      <c r="G76" s="11">
        <f>IF(H76="",0,IFERROR(FIND(H76,'MB1'!$C$9,1),0))</f>
        <v>0</v>
      </c>
      <c r="H76" s="11" t="str">
        <f t="shared" ref="H76:H83" si="8">_xlfn.CONCAT(E76,F76)</f>
        <v>EnglishOlimpia Splendid - Bi2</v>
      </c>
    </row>
    <row r="77" spans="1:8" ht="25.2" customHeight="1" x14ac:dyDescent="0.3">
      <c r="A77" s="11" t="s">
        <v>60</v>
      </c>
      <c r="B77" s="11" t="s">
        <v>90</v>
      </c>
      <c r="C77" s="11" t="s">
        <v>61</v>
      </c>
      <c r="D77" s="11"/>
      <c r="E77" s="11" t="s">
        <v>13</v>
      </c>
      <c r="F77" s="11" t="s">
        <v>201</v>
      </c>
      <c r="G77" s="11">
        <f>IF(H77="",0,IFERROR(FIND(H77,'MB1'!$C$9,1),0))</f>
        <v>0</v>
      </c>
      <c r="H77" s="11" t="str">
        <f t="shared" si="8"/>
        <v>EnglishOlimpia Splendid - Bi2</v>
      </c>
    </row>
    <row r="78" spans="1:8" ht="25.2" customHeight="1" x14ac:dyDescent="0.3">
      <c r="A78" s="11" t="s">
        <v>62</v>
      </c>
      <c r="B78" s="11" t="s">
        <v>63</v>
      </c>
      <c r="C78" s="11" t="s">
        <v>86</v>
      </c>
      <c r="D78" s="11"/>
      <c r="E78" s="11" t="s">
        <v>13</v>
      </c>
      <c r="F78" s="11" t="s">
        <v>201</v>
      </c>
      <c r="G78" s="11">
        <f>IF(H78="",0,IFERROR(FIND(H78,'MB1'!$C$9,1),0))</f>
        <v>0</v>
      </c>
      <c r="H78" s="11" t="str">
        <f t="shared" si="8"/>
        <v>EnglishOlimpia Splendid - Bi2</v>
      </c>
    </row>
    <row r="79" spans="1:8" ht="25.2" customHeight="1" x14ac:dyDescent="0.3">
      <c r="A79" s="11" t="s">
        <v>64</v>
      </c>
      <c r="B79" s="11" t="s">
        <v>63</v>
      </c>
      <c r="C79" s="12" t="s">
        <v>107</v>
      </c>
      <c r="D79" s="11"/>
      <c r="E79" s="11" t="s">
        <v>13</v>
      </c>
      <c r="F79" s="11" t="s">
        <v>201</v>
      </c>
      <c r="G79" s="11">
        <f>IF(H79="",0,IFERROR(FIND(H79,'MB1'!$C$9,1),0))</f>
        <v>0</v>
      </c>
      <c r="H79" s="11" t="str">
        <f t="shared" si="8"/>
        <v>EnglishOlimpia Splendid - Bi2</v>
      </c>
    </row>
    <row r="80" spans="1:8" ht="25.2" customHeight="1" x14ac:dyDescent="0.3">
      <c r="A80" s="11" t="s">
        <v>65</v>
      </c>
      <c r="B80" s="11" t="s">
        <v>63</v>
      </c>
      <c r="C80" s="11" t="s">
        <v>85</v>
      </c>
      <c r="D80" s="11"/>
      <c r="E80" s="11" t="s">
        <v>13</v>
      </c>
      <c r="F80" s="11" t="s">
        <v>201</v>
      </c>
      <c r="G80" s="11">
        <f>IF(H80="",0,IFERROR(FIND(H80,'MB1'!$C$9,1),0))</f>
        <v>0</v>
      </c>
      <c r="H80" s="11" t="str">
        <f t="shared" si="8"/>
        <v>EnglishOlimpia Splendid - Bi2</v>
      </c>
    </row>
    <row r="81" spans="1:8" ht="25.2" customHeight="1" x14ac:dyDescent="0.3">
      <c r="A81" s="11" t="s">
        <v>66</v>
      </c>
      <c r="B81" s="11" t="s">
        <v>67</v>
      </c>
      <c r="C81" s="11" t="s">
        <v>85</v>
      </c>
      <c r="D81" s="11"/>
      <c r="E81" s="11" t="s">
        <v>13</v>
      </c>
      <c r="F81" s="11" t="s">
        <v>201</v>
      </c>
      <c r="G81" s="11">
        <f>IF(H81="",0,IFERROR(FIND(H81,'MB1'!$C$9,1),0))</f>
        <v>0</v>
      </c>
      <c r="H81" s="11" t="str">
        <f t="shared" si="8"/>
        <v>EnglishOlimpia Splendid - Bi2</v>
      </c>
    </row>
    <row r="82" spans="1:8" ht="25.2" customHeight="1" x14ac:dyDescent="0.3">
      <c r="A82" s="11" t="s">
        <v>68</v>
      </c>
      <c r="B82" s="11" t="s">
        <v>63</v>
      </c>
      <c r="C82" s="12" t="s">
        <v>108</v>
      </c>
      <c r="D82" s="11"/>
      <c r="E82" s="11" t="s">
        <v>13</v>
      </c>
      <c r="F82" s="11" t="s">
        <v>201</v>
      </c>
      <c r="G82" s="11">
        <f>IF(H82="",0,IFERROR(FIND(H82,'MB1'!$C$9,1),0))</f>
        <v>0</v>
      </c>
      <c r="H82" s="11" t="str">
        <f t="shared" si="8"/>
        <v>EnglishOlimpia Splendid - Bi2</v>
      </c>
    </row>
    <row r="83" spans="1:8" ht="25.2" customHeight="1" x14ac:dyDescent="0.3">
      <c r="G83">
        <f>IF(H83="",0,IFERROR(FIND(H83,'MB1'!$C$9,1),0))</f>
        <v>0</v>
      </c>
      <c r="H83" t="str">
        <f t="shared" si="8"/>
        <v/>
      </c>
    </row>
    <row r="84" spans="1:8" ht="25.2" customHeight="1" x14ac:dyDescent="0.3">
      <c r="A84" s="11" t="s">
        <v>201</v>
      </c>
      <c r="B84" s="11"/>
      <c r="C84" s="11"/>
      <c r="D84" s="11"/>
      <c r="E84" s="11" t="s">
        <v>15</v>
      </c>
      <c r="F84" s="11" t="s">
        <v>201</v>
      </c>
      <c r="G84" s="11">
        <f>IF(H84="",0,IFERROR(FIND(H84,'MB1'!$C$9,1),0))</f>
        <v>0</v>
      </c>
      <c r="H84" s="11" t="str">
        <f t="shared" ref="H84:H91" si="9">_xlfn.CONCAT(E84,F84)</f>
        <v>FrançaisOlimpia Splendid - Bi2</v>
      </c>
    </row>
    <row r="85" spans="1:8" ht="25.2" customHeight="1" x14ac:dyDescent="0.3">
      <c r="A85" s="11" t="s">
        <v>29</v>
      </c>
      <c r="B85" s="11" t="s">
        <v>93</v>
      </c>
      <c r="C85" s="11" t="s">
        <v>30</v>
      </c>
      <c r="D85" s="11"/>
      <c r="E85" s="11" t="s">
        <v>15</v>
      </c>
      <c r="F85" s="11" t="s">
        <v>201</v>
      </c>
      <c r="G85" s="11">
        <f>IF(H85="",0,IFERROR(FIND(H85,'MB1'!$C$9,1),0))</f>
        <v>0</v>
      </c>
      <c r="H85" s="11" t="str">
        <f t="shared" si="9"/>
        <v>FrançaisOlimpia Splendid - Bi2</v>
      </c>
    </row>
    <row r="86" spans="1:8" ht="25.2" customHeight="1" x14ac:dyDescent="0.3">
      <c r="A86" s="11" t="s">
        <v>31</v>
      </c>
      <c r="B86" s="11" t="s">
        <v>1</v>
      </c>
      <c r="C86" s="11" t="s">
        <v>86</v>
      </c>
      <c r="D86" s="11"/>
      <c r="E86" s="11" t="s">
        <v>15</v>
      </c>
      <c r="F86" s="11" t="s">
        <v>201</v>
      </c>
      <c r="G86" s="11">
        <f>IF(H86="",0,IFERROR(FIND(H86,'MB1'!$C$9,1),0))</f>
        <v>0</v>
      </c>
      <c r="H86" s="11" t="str">
        <f t="shared" si="9"/>
        <v>FrançaisOlimpia Splendid - Bi2</v>
      </c>
    </row>
    <row r="87" spans="1:8" ht="25.2" customHeight="1" x14ac:dyDescent="0.3">
      <c r="A87" s="11" t="s">
        <v>32</v>
      </c>
      <c r="B87" s="11" t="s">
        <v>1</v>
      </c>
      <c r="C87" s="12" t="s">
        <v>109</v>
      </c>
      <c r="D87" s="11"/>
      <c r="E87" s="11" t="s">
        <v>15</v>
      </c>
      <c r="F87" s="11" t="s">
        <v>201</v>
      </c>
      <c r="G87" s="11">
        <f>IF(H87="",0,IFERROR(FIND(H87,'MB1'!$C$9,1),0))</f>
        <v>0</v>
      </c>
      <c r="H87" s="11" t="str">
        <f t="shared" si="9"/>
        <v>FrançaisOlimpia Splendid - Bi2</v>
      </c>
    </row>
    <row r="88" spans="1:8" ht="25.2" customHeight="1" x14ac:dyDescent="0.3">
      <c r="A88" s="11" t="s">
        <v>33</v>
      </c>
      <c r="B88" s="11" t="s">
        <v>1</v>
      </c>
      <c r="C88" s="11" t="s">
        <v>85</v>
      </c>
      <c r="D88" s="11"/>
      <c r="E88" s="11" t="s">
        <v>15</v>
      </c>
      <c r="F88" s="11" t="s">
        <v>201</v>
      </c>
      <c r="G88" s="11">
        <f>IF(H88="",0,IFERROR(FIND(H88,'MB1'!$C$9,1),0))</f>
        <v>0</v>
      </c>
      <c r="H88" s="11" t="str">
        <f t="shared" si="9"/>
        <v>FrançaisOlimpia Splendid - Bi2</v>
      </c>
    </row>
    <row r="89" spans="1:8" ht="25.2" customHeight="1" x14ac:dyDescent="0.3">
      <c r="A89" s="11" t="s">
        <v>34</v>
      </c>
      <c r="B89" s="11" t="s">
        <v>0</v>
      </c>
      <c r="C89" s="11" t="s">
        <v>85</v>
      </c>
      <c r="D89" s="11"/>
      <c r="E89" s="11" t="s">
        <v>15</v>
      </c>
      <c r="F89" s="11" t="s">
        <v>201</v>
      </c>
      <c r="G89" s="11">
        <f>IF(H89="",0,IFERROR(FIND(H89,'MB1'!$C$9,1),0))</f>
        <v>0</v>
      </c>
      <c r="H89" s="11" t="str">
        <f t="shared" si="9"/>
        <v>FrançaisOlimpia Splendid - Bi2</v>
      </c>
    </row>
    <row r="90" spans="1:8" ht="25.2" customHeight="1" x14ac:dyDescent="0.3">
      <c r="A90" s="11" t="s">
        <v>36</v>
      </c>
      <c r="B90" s="11" t="s">
        <v>1</v>
      </c>
      <c r="C90" s="12" t="s">
        <v>110</v>
      </c>
      <c r="D90" s="11"/>
      <c r="E90" s="11" t="s">
        <v>15</v>
      </c>
      <c r="F90" s="11" t="s">
        <v>201</v>
      </c>
      <c r="G90" s="11">
        <f>IF(H90="",0,IFERROR(FIND(H90,'MB1'!$C$9,1),0))</f>
        <v>0</v>
      </c>
      <c r="H90" s="11" t="str">
        <f t="shared" si="9"/>
        <v>FrançaisOlimpia Splendid - Bi2</v>
      </c>
    </row>
    <row r="91" spans="1:8" ht="25.2" customHeight="1" x14ac:dyDescent="0.3">
      <c r="G91">
        <f>IF(H91="",0,IFERROR(FIND(H91,'MB1'!$C$9,1),0))</f>
        <v>0</v>
      </c>
      <c r="H91" t="str">
        <f t="shared" si="9"/>
        <v/>
      </c>
    </row>
    <row r="92" spans="1:8" ht="25.2" customHeight="1" x14ac:dyDescent="0.3">
      <c r="A92" s="11" t="s">
        <v>201</v>
      </c>
      <c r="B92" s="11"/>
      <c r="C92" s="11"/>
      <c r="D92" s="11"/>
      <c r="E92" s="11" t="s">
        <v>16</v>
      </c>
      <c r="F92" s="11" t="s">
        <v>201</v>
      </c>
      <c r="G92" s="11">
        <f>IF(H92="",0,IFERROR(FIND(H92,'MB1'!$C$9,1),0))</f>
        <v>0</v>
      </c>
      <c r="H92" s="11" t="str">
        <f t="shared" ref="H92:H99" si="10">_xlfn.CONCAT(E92,F92)</f>
        <v>ItalianoOlimpia Splendid - Bi2</v>
      </c>
    </row>
    <row r="93" spans="1:8" ht="25.2" customHeight="1" x14ac:dyDescent="0.3">
      <c r="A93" s="11" t="s">
        <v>37</v>
      </c>
      <c r="B93" s="11" t="s">
        <v>159</v>
      </c>
      <c r="C93" s="11" t="s">
        <v>38</v>
      </c>
      <c r="D93" s="11"/>
      <c r="E93" s="11" t="s">
        <v>16</v>
      </c>
      <c r="F93" s="11" t="s">
        <v>201</v>
      </c>
      <c r="G93" s="11">
        <f>IF(H93="",0,IFERROR(FIND(H93,'MB1'!$C$9,1),0))</f>
        <v>0</v>
      </c>
      <c r="H93" s="11" t="str">
        <f t="shared" si="10"/>
        <v>ItalianoOlimpia Splendid - Bi2</v>
      </c>
    </row>
    <row r="94" spans="1:8" ht="25.2" customHeight="1" x14ac:dyDescent="0.3">
      <c r="A94" s="11" t="s">
        <v>39</v>
      </c>
      <c r="B94" s="11" t="s">
        <v>40</v>
      </c>
      <c r="C94" s="11" t="s">
        <v>86</v>
      </c>
      <c r="D94" s="11"/>
      <c r="E94" s="11" t="s">
        <v>16</v>
      </c>
      <c r="F94" s="11" t="s">
        <v>201</v>
      </c>
      <c r="G94" s="11">
        <f>IF(H94="",0,IFERROR(FIND(H94,'MB1'!$C$9,1),0))</f>
        <v>0</v>
      </c>
      <c r="H94" s="11" t="str">
        <f t="shared" si="10"/>
        <v>ItalianoOlimpia Splendid - Bi2</v>
      </c>
    </row>
    <row r="95" spans="1:8" ht="25.2" customHeight="1" x14ac:dyDescent="0.3">
      <c r="A95" s="11" t="s">
        <v>41</v>
      </c>
      <c r="B95" s="11" t="s">
        <v>40</v>
      </c>
      <c r="C95" s="12" t="s">
        <v>111</v>
      </c>
      <c r="D95" s="11"/>
      <c r="E95" s="11" t="s">
        <v>16</v>
      </c>
      <c r="F95" s="11" t="s">
        <v>201</v>
      </c>
      <c r="G95" s="11">
        <f>IF(H95="",0,IFERROR(FIND(H95,'MB1'!$C$9,1),0))</f>
        <v>0</v>
      </c>
      <c r="H95" s="11" t="str">
        <f t="shared" si="10"/>
        <v>ItalianoOlimpia Splendid - Bi2</v>
      </c>
    </row>
    <row r="96" spans="1:8" ht="25.2" customHeight="1" x14ac:dyDescent="0.3">
      <c r="A96" s="11" t="s">
        <v>42</v>
      </c>
      <c r="B96" s="11" t="s">
        <v>40</v>
      </c>
      <c r="C96" s="11" t="s">
        <v>85</v>
      </c>
      <c r="D96" s="11"/>
      <c r="E96" s="11" t="s">
        <v>16</v>
      </c>
      <c r="F96" s="11" t="s">
        <v>201</v>
      </c>
      <c r="G96" s="11">
        <f>IF(H96="",0,IFERROR(FIND(H96,'MB1'!$C$9,1),0))</f>
        <v>0</v>
      </c>
      <c r="H96" s="11" t="str">
        <f t="shared" si="10"/>
        <v>ItalianoOlimpia Splendid - Bi2</v>
      </c>
    </row>
    <row r="97" spans="1:8" ht="25.2" customHeight="1" x14ac:dyDescent="0.3">
      <c r="A97" s="11" t="s">
        <v>43</v>
      </c>
      <c r="B97" s="11" t="s">
        <v>0</v>
      </c>
      <c r="C97" s="11" t="s">
        <v>85</v>
      </c>
      <c r="D97" s="11"/>
      <c r="E97" s="11" t="s">
        <v>16</v>
      </c>
      <c r="F97" s="11" t="s">
        <v>201</v>
      </c>
      <c r="G97" s="11">
        <f>IF(H97="",0,IFERROR(FIND(H97,'MB1'!$C$9,1),0))</f>
        <v>0</v>
      </c>
      <c r="H97" s="11" t="str">
        <f t="shared" si="10"/>
        <v>ItalianoOlimpia Splendid - Bi2</v>
      </c>
    </row>
    <row r="98" spans="1:8" ht="25.2" customHeight="1" x14ac:dyDescent="0.3">
      <c r="A98" s="11" t="s">
        <v>45</v>
      </c>
      <c r="B98" s="11" t="s">
        <v>40</v>
      </c>
      <c r="C98" s="12" t="s">
        <v>112</v>
      </c>
      <c r="D98" s="11"/>
      <c r="E98" s="11" t="s">
        <v>16</v>
      </c>
      <c r="F98" s="11" t="s">
        <v>201</v>
      </c>
      <c r="G98" s="11">
        <f>IF(H98="",0,IFERROR(FIND(H98,'MB1'!$C$9,1),0))</f>
        <v>0</v>
      </c>
      <c r="H98" s="11" t="str">
        <f t="shared" si="10"/>
        <v>ItalianoOlimpia Splendid - Bi2</v>
      </c>
    </row>
    <row r="99" spans="1:8" ht="25.2" customHeight="1" x14ac:dyDescent="0.3">
      <c r="G99">
        <f>IF(H99="",0,IFERROR(FIND(H99,'MB1'!$C$9,1),0))</f>
        <v>0</v>
      </c>
      <c r="H99" t="str">
        <f t="shared" si="10"/>
        <v/>
      </c>
    </row>
    <row r="100" spans="1:8" ht="25.2" customHeight="1" x14ac:dyDescent="0.3">
      <c r="A100" s="11" t="s">
        <v>201</v>
      </c>
      <c r="B100" s="11"/>
      <c r="C100" s="11"/>
      <c r="D100" s="11"/>
      <c r="E100" s="11" t="s">
        <v>17</v>
      </c>
      <c r="F100" s="11" t="s">
        <v>201</v>
      </c>
      <c r="G100" s="11">
        <f>IF(H100="",0,IFERROR(FIND(H100,'MB1'!$C$9,1),0))</f>
        <v>0</v>
      </c>
      <c r="H100" s="11" t="str">
        <f t="shared" ref="H100:H107" si="11">_xlfn.CONCAT(E100,F100)</f>
        <v>PortuguêsOlimpia Splendid - Bi2</v>
      </c>
    </row>
    <row r="101" spans="1:8" ht="25.2" customHeight="1" x14ac:dyDescent="0.3">
      <c r="A101" s="11" t="s">
        <v>46</v>
      </c>
      <c r="B101" s="11" t="s">
        <v>98</v>
      </c>
      <c r="C101" s="11" t="s">
        <v>47</v>
      </c>
      <c r="D101" s="11"/>
      <c r="E101" s="11" t="s">
        <v>17</v>
      </c>
      <c r="F101" s="11" t="s">
        <v>201</v>
      </c>
      <c r="G101" s="11">
        <f>IF(H101="",0,IFERROR(FIND(H101,'MB1'!$C$9,1),0))</f>
        <v>0</v>
      </c>
      <c r="H101" s="11" t="str">
        <f t="shared" si="11"/>
        <v>PortuguêsOlimpia Splendid - Bi2</v>
      </c>
    </row>
    <row r="102" spans="1:8" ht="25.2" customHeight="1" x14ac:dyDescent="0.3">
      <c r="A102" s="11" t="s">
        <v>48</v>
      </c>
      <c r="B102" s="11" t="s">
        <v>1</v>
      </c>
      <c r="C102" s="11" t="s">
        <v>86</v>
      </c>
      <c r="D102" s="11"/>
      <c r="E102" s="11" t="s">
        <v>17</v>
      </c>
      <c r="F102" s="11" t="s">
        <v>201</v>
      </c>
      <c r="G102" s="11">
        <f>IF(H102="",0,IFERROR(FIND(H102,'MB1'!$C$9,1),0))</f>
        <v>0</v>
      </c>
      <c r="H102" s="11" t="str">
        <f t="shared" si="11"/>
        <v>PortuguêsOlimpia Splendid - Bi2</v>
      </c>
    </row>
    <row r="103" spans="1:8" ht="25.2" customHeight="1" x14ac:dyDescent="0.3">
      <c r="A103" s="11" t="s">
        <v>49</v>
      </c>
      <c r="B103" s="11" t="s">
        <v>1</v>
      </c>
      <c r="C103" s="12" t="s">
        <v>113</v>
      </c>
      <c r="D103" s="11"/>
      <c r="E103" s="11" t="s">
        <v>17</v>
      </c>
      <c r="F103" s="11" t="s">
        <v>201</v>
      </c>
      <c r="G103" s="11">
        <f>IF(H103="",0,IFERROR(FIND(H103,'MB1'!$C$9,1),0))</f>
        <v>0</v>
      </c>
      <c r="H103" s="11" t="str">
        <f t="shared" si="11"/>
        <v>PortuguêsOlimpia Splendid - Bi2</v>
      </c>
    </row>
    <row r="104" spans="1:8" ht="25.2" customHeight="1" x14ac:dyDescent="0.3">
      <c r="A104" s="11" t="s">
        <v>50</v>
      </c>
      <c r="B104" s="11" t="s">
        <v>1</v>
      </c>
      <c r="C104" s="11" t="s">
        <v>85</v>
      </c>
      <c r="D104" s="11"/>
      <c r="E104" s="11" t="s">
        <v>17</v>
      </c>
      <c r="F104" s="11" t="s">
        <v>201</v>
      </c>
      <c r="G104" s="11">
        <f>IF(H104="",0,IFERROR(FIND(H104,'MB1'!$C$9,1),0))</f>
        <v>0</v>
      </c>
      <c r="H104" s="11" t="str">
        <f t="shared" si="11"/>
        <v>PortuguêsOlimpia Splendid - Bi2</v>
      </c>
    </row>
    <row r="105" spans="1:8" ht="25.2" customHeight="1" x14ac:dyDescent="0.3">
      <c r="A105" s="11" t="s">
        <v>43</v>
      </c>
      <c r="B105" s="11" t="s">
        <v>0</v>
      </c>
      <c r="C105" s="11" t="s">
        <v>85</v>
      </c>
      <c r="D105" s="11"/>
      <c r="E105" s="11" t="s">
        <v>17</v>
      </c>
      <c r="F105" s="11" t="s">
        <v>201</v>
      </c>
      <c r="G105" s="11">
        <f>IF(H105="",0,IFERROR(FIND(H105,'MB1'!$C$9,1),0))</f>
        <v>0</v>
      </c>
      <c r="H105" s="11" t="str">
        <f t="shared" si="11"/>
        <v>PortuguêsOlimpia Splendid - Bi2</v>
      </c>
    </row>
    <row r="106" spans="1:8" ht="25.2" customHeight="1" x14ac:dyDescent="0.3">
      <c r="A106" s="11" t="s">
        <v>51</v>
      </c>
      <c r="B106" s="11" t="s">
        <v>1</v>
      </c>
      <c r="C106" s="12" t="s">
        <v>114</v>
      </c>
      <c r="D106" s="11"/>
      <c r="E106" s="11" t="s">
        <v>17</v>
      </c>
      <c r="F106" s="11" t="s">
        <v>201</v>
      </c>
      <c r="G106" s="11">
        <f>IF(H106="",0,IFERROR(FIND(H106,'MB1'!$C$9,1),0))</f>
        <v>0</v>
      </c>
      <c r="H106" s="11" t="str">
        <f t="shared" si="11"/>
        <v>PortuguêsOlimpia Splendid - Bi2</v>
      </c>
    </row>
    <row r="107" spans="1:8" ht="25.2" customHeight="1" x14ac:dyDescent="0.3">
      <c r="G107">
        <f>IF(H107="",0,IFERROR(FIND(H107,'MB1'!$C$9,1),0))</f>
        <v>0</v>
      </c>
      <c r="H107" t="str">
        <f t="shared" si="11"/>
        <v/>
      </c>
    </row>
    <row r="108" spans="1:8" ht="25.2" customHeight="1" x14ac:dyDescent="0.3">
      <c r="A108" s="11" t="s">
        <v>201</v>
      </c>
      <c r="B108" s="11"/>
      <c r="C108" s="11"/>
      <c r="D108" s="11"/>
      <c r="E108" s="11" t="s">
        <v>18</v>
      </c>
      <c r="F108" s="11" t="s">
        <v>201</v>
      </c>
      <c r="G108" s="11">
        <f>IF(H108="",0,IFERROR(FIND(H108,'MB1'!$C$9,1),0))</f>
        <v>0</v>
      </c>
      <c r="H108" s="11" t="str">
        <f t="shared" ref="H108:H115" si="12">_xlfn.CONCAT(E108,F108)</f>
        <v>DeutschOlimpia Splendid - Bi2</v>
      </c>
    </row>
    <row r="109" spans="1:8" ht="25.2" customHeight="1" x14ac:dyDescent="0.3">
      <c r="A109" s="11" t="s">
        <v>52</v>
      </c>
      <c r="B109" s="11" t="s">
        <v>101</v>
      </c>
      <c r="C109" s="11" t="s">
        <v>53</v>
      </c>
      <c r="D109" s="11"/>
      <c r="E109" s="11" t="s">
        <v>18</v>
      </c>
      <c r="F109" s="11" t="s">
        <v>201</v>
      </c>
      <c r="G109" s="11">
        <f>IF(H109="",0,IFERROR(FIND(H109,'MB1'!$C$9,1),0))</f>
        <v>0</v>
      </c>
      <c r="H109" s="11" t="str">
        <f t="shared" si="12"/>
        <v>DeutschOlimpia Splendid - Bi2</v>
      </c>
    </row>
    <row r="110" spans="1:8" ht="25.2" customHeight="1" x14ac:dyDescent="0.3">
      <c r="A110" s="11" t="s">
        <v>54</v>
      </c>
      <c r="B110" s="11" t="s">
        <v>40</v>
      </c>
      <c r="C110" s="11" t="s">
        <v>102</v>
      </c>
      <c r="D110" s="11"/>
      <c r="E110" s="11" t="s">
        <v>18</v>
      </c>
      <c r="F110" s="11" t="s">
        <v>201</v>
      </c>
      <c r="G110" s="11">
        <f>IF(H110="",0,IFERROR(FIND(H110,'MB1'!$C$9,1),0))</f>
        <v>0</v>
      </c>
      <c r="H110" s="11" t="str">
        <f t="shared" si="12"/>
        <v>DeutschOlimpia Splendid - Bi2</v>
      </c>
    </row>
    <row r="111" spans="1:8" ht="25.2" customHeight="1" x14ac:dyDescent="0.3">
      <c r="A111" s="11" t="s">
        <v>55</v>
      </c>
      <c r="B111" s="11" t="s">
        <v>40</v>
      </c>
      <c r="C111" s="12" t="s">
        <v>115</v>
      </c>
      <c r="D111" s="11"/>
      <c r="E111" s="11" t="s">
        <v>18</v>
      </c>
      <c r="F111" s="11" t="s">
        <v>201</v>
      </c>
      <c r="G111" s="11">
        <f>IF(H111="",0,IFERROR(FIND(H111,'MB1'!$C$9,1),0))</f>
        <v>0</v>
      </c>
      <c r="H111" s="11" t="str">
        <f t="shared" si="12"/>
        <v>DeutschOlimpia Splendid - Bi2</v>
      </c>
    </row>
    <row r="112" spans="1:8" ht="25.2" customHeight="1" x14ac:dyDescent="0.3">
      <c r="A112" s="11" t="s">
        <v>56</v>
      </c>
      <c r="B112" s="11" t="s">
        <v>40</v>
      </c>
      <c r="C112" s="11" t="s">
        <v>85</v>
      </c>
      <c r="D112" s="11"/>
      <c r="E112" s="11" t="s">
        <v>18</v>
      </c>
      <c r="F112" s="11" t="s">
        <v>201</v>
      </c>
      <c r="G112" s="11">
        <f>IF(H112="",0,IFERROR(FIND(H112,'MB1'!$C$9,1),0))</f>
        <v>0</v>
      </c>
      <c r="H112" s="11" t="str">
        <f t="shared" si="12"/>
        <v>DeutschOlimpia Splendid - Bi2</v>
      </c>
    </row>
    <row r="113" spans="1:8" ht="25.2" customHeight="1" x14ac:dyDescent="0.3">
      <c r="A113" s="11" t="s">
        <v>57</v>
      </c>
      <c r="B113" s="11" t="s">
        <v>0</v>
      </c>
      <c r="C113" s="11" t="s">
        <v>85</v>
      </c>
      <c r="D113" s="11"/>
      <c r="E113" s="11" t="s">
        <v>18</v>
      </c>
      <c r="F113" s="11" t="s">
        <v>201</v>
      </c>
      <c r="G113" s="11">
        <f>IF(H113="",0,IFERROR(FIND(H113,'MB1'!$C$9,1),0))</f>
        <v>0</v>
      </c>
      <c r="H113" s="11" t="str">
        <f t="shared" si="12"/>
        <v>DeutschOlimpia Splendid - Bi2</v>
      </c>
    </row>
    <row r="114" spans="1:8" ht="25.2" customHeight="1" x14ac:dyDescent="0.3">
      <c r="A114" s="11" t="s">
        <v>59</v>
      </c>
      <c r="B114" s="11" t="s">
        <v>40</v>
      </c>
      <c r="C114" s="12" t="s">
        <v>116</v>
      </c>
      <c r="D114" s="11"/>
      <c r="E114" s="11" t="s">
        <v>18</v>
      </c>
      <c r="F114" s="11" t="s">
        <v>201</v>
      </c>
      <c r="G114" s="11">
        <f>IF(H114="",0,IFERROR(FIND(H114,'MB1'!$C$9,1),0))</f>
        <v>0</v>
      </c>
      <c r="H114" s="11" t="str">
        <f t="shared" si="12"/>
        <v>DeutschOlimpia Splendid - Bi2</v>
      </c>
    </row>
    <row r="115" spans="1:8" ht="25.2" customHeight="1" x14ac:dyDescent="0.3">
      <c r="G115">
        <f>IF(H115="",0,IFERROR(FIND(H115,'MB1'!$C$9,1),0))</f>
        <v>0</v>
      </c>
      <c r="H115" t="str">
        <f t="shared" si="12"/>
        <v/>
      </c>
    </row>
    <row r="116" spans="1:8" ht="25.2" customHeight="1" x14ac:dyDescent="0.3">
      <c r="A116" s="13" t="s">
        <v>202</v>
      </c>
      <c r="B116" s="13"/>
      <c r="C116" s="13"/>
      <c r="D116" s="13"/>
      <c r="E116" s="13" t="s">
        <v>14</v>
      </c>
      <c r="F116" s="13" t="s">
        <v>202</v>
      </c>
      <c r="G116" s="13">
        <f>IF(H116="",0,IFERROR(FIND(H116,'MB1'!$C$9,1),0))</f>
        <v>0</v>
      </c>
      <c r="H116" s="13" t="str">
        <f t="shared" si="4"/>
        <v>EspañolTCL</v>
      </c>
    </row>
    <row r="117" spans="1:8" ht="25.2" customHeight="1" x14ac:dyDescent="0.3">
      <c r="A117" s="13" t="s">
        <v>2</v>
      </c>
      <c r="B117" s="13" t="s">
        <v>89</v>
      </c>
      <c r="C117" s="13" t="s">
        <v>3</v>
      </c>
      <c r="D117" s="13"/>
      <c r="E117" s="13" t="s">
        <v>14</v>
      </c>
      <c r="F117" s="13" t="s">
        <v>202</v>
      </c>
      <c r="G117" s="13">
        <f>IF(H117="",0,IFERROR(FIND(H117,'MB1'!$C$9,1),0))</f>
        <v>0</v>
      </c>
      <c r="H117" s="13" t="str">
        <f t="shared" si="4"/>
        <v>EspañolTCL</v>
      </c>
    </row>
    <row r="118" spans="1:8" ht="25.2" customHeight="1" x14ac:dyDescent="0.3">
      <c r="A118" s="13" t="s">
        <v>4</v>
      </c>
      <c r="B118" s="13" t="s">
        <v>1</v>
      </c>
      <c r="C118" s="13" t="s">
        <v>86</v>
      </c>
      <c r="D118" s="13"/>
      <c r="E118" s="13" t="s">
        <v>14</v>
      </c>
      <c r="F118" s="13" t="s">
        <v>202</v>
      </c>
      <c r="G118" s="13">
        <f>IF(H118="",0,IFERROR(FIND(H118,'MB1'!$C$9,1),0))</f>
        <v>0</v>
      </c>
      <c r="H118" s="13" t="str">
        <f t="shared" si="4"/>
        <v>EspañolTCL</v>
      </c>
    </row>
    <row r="119" spans="1:8" ht="25.2" customHeight="1" x14ac:dyDescent="0.3">
      <c r="A119" s="13" t="s">
        <v>5</v>
      </c>
      <c r="B119" s="13" t="s">
        <v>1</v>
      </c>
      <c r="C119" s="14" t="s">
        <v>87</v>
      </c>
      <c r="D119" s="13"/>
      <c r="E119" s="13" t="s">
        <v>14</v>
      </c>
      <c r="F119" s="13" t="s">
        <v>202</v>
      </c>
      <c r="G119" s="13">
        <f>IF(H119="",0,IFERROR(FIND(H119,'MB1'!$C$9,1),0))</f>
        <v>0</v>
      </c>
      <c r="H119" s="13" t="str">
        <f t="shared" si="4"/>
        <v>EspañolTCL</v>
      </c>
    </row>
    <row r="120" spans="1:8" ht="25.2" customHeight="1" x14ac:dyDescent="0.3">
      <c r="A120" s="13" t="s">
        <v>6</v>
      </c>
      <c r="B120" s="13" t="s">
        <v>1</v>
      </c>
      <c r="C120" s="13" t="s">
        <v>85</v>
      </c>
      <c r="D120" s="13"/>
      <c r="E120" s="13" t="s">
        <v>14</v>
      </c>
      <c r="F120" s="13" t="s">
        <v>202</v>
      </c>
      <c r="G120" s="13">
        <f>IF(H120="",0,IFERROR(FIND(H120,'MB1'!$C$9,1),0))</f>
        <v>0</v>
      </c>
      <c r="H120" s="13" t="str">
        <f t="shared" si="4"/>
        <v>EspañolTCL</v>
      </c>
    </row>
    <row r="121" spans="1:8" ht="25.2" customHeight="1" x14ac:dyDescent="0.3">
      <c r="A121" s="13" t="s">
        <v>7</v>
      </c>
      <c r="B121" s="13" t="s">
        <v>0</v>
      </c>
      <c r="C121" s="13" t="s">
        <v>85</v>
      </c>
      <c r="D121" s="13"/>
      <c r="E121" s="13" t="s">
        <v>14</v>
      </c>
      <c r="F121" s="13" t="s">
        <v>202</v>
      </c>
      <c r="G121" s="13">
        <f>IF(H121="",0,IFERROR(FIND(H121,'MB1'!$C$9,1),0))</f>
        <v>0</v>
      </c>
      <c r="H121" s="13" t="str">
        <f t="shared" si="4"/>
        <v>EspañolTCL</v>
      </c>
    </row>
    <row r="122" spans="1:8" ht="25.2" customHeight="1" x14ac:dyDescent="0.3">
      <c r="A122" s="13" t="s">
        <v>8</v>
      </c>
      <c r="B122" s="13" t="s">
        <v>1</v>
      </c>
      <c r="C122" s="14" t="s">
        <v>117</v>
      </c>
      <c r="D122" s="13"/>
      <c r="E122" s="13" t="s">
        <v>14</v>
      </c>
      <c r="F122" s="13" t="s">
        <v>202</v>
      </c>
      <c r="G122" s="13">
        <f>IF(H122="",0,IFERROR(FIND(H122,'MB1'!$C$9,1),0))</f>
        <v>0</v>
      </c>
      <c r="H122" s="13" t="str">
        <f t="shared" si="4"/>
        <v>EspañolTCL</v>
      </c>
    </row>
    <row r="123" spans="1:8" ht="25.2" customHeight="1" x14ac:dyDescent="0.3">
      <c r="A123" s="13" t="s">
        <v>122</v>
      </c>
      <c r="B123" s="13" t="s">
        <v>1</v>
      </c>
      <c r="C123" s="13" t="s">
        <v>124</v>
      </c>
      <c r="D123" s="13"/>
      <c r="E123" s="13" t="s">
        <v>14</v>
      </c>
      <c r="F123" s="13" t="s">
        <v>202</v>
      </c>
      <c r="G123" s="13">
        <f>IF(H123="",0,IFERROR(FIND(H123,'MB1'!$C$9,1),0))</f>
        <v>0</v>
      </c>
      <c r="H123" s="13" t="str">
        <f t="shared" si="4"/>
        <v>EspañolTCL</v>
      </c>
    </row>
    <row r="124" spans="1:8" ht="25.2" customHeight="1" x14ac:dyDescent="0.3">
      <c r="A124" s="13" t="s">
        <v>123</v>
      </c>
      <c r="B124" s="13" t="s">
        <v>1</v>
      </c>
      <c r="C124" s="13" t="s">
        <v>125</v>
      </c>
      <c r="D124" s="13"/>
      <c r="E124" s="13" t="s">
        <v>14</v>
      </c>
      <c r="F124" s="13" t="s">
        <v>202</v>
      </c>
      <c r="G124" s="13">
        <f>IF(H124="",0,IFERROR(FIND(H124,'MB1'!$C$9,1),0))</f>
        <v>0</v>
      </c>
      <c r="H124" s="13" t="str">
        <f t="shared" si="4"/>
        <v>EspañolTCL</v>
      </c>
    </row>
    <row r="125" spans="1:8" ht="25.2" customHeight="1" x14ac:dyDescent="0.3">
      <c r="A125" s="13" t="s">
        <v>9</v>
      </c>
      <c r="B125" s="13" t="s">
        <v>0</v>
      </c>
      <c r="C125" s="13" t="s">
        <v>85</v>
      </c>
      <c r="D125" s="13"/>
      <c r="E125" s="13" t="s">
        <v>14</v>
      </c>
      <c r="F125" s="13" t="s">
        <v>202</v>
      </c>
      <c r="G125" s="13">
        <f>IF(H125="",0,IFERROR(FIND(H125,'MB1'!$C$9,1),0))</f>
        <v>0</v>
      </c>
      <c r="H125" s="13" t="str">
        <f t="shared" si="4"/>
        <v>EspañolTCL</v>
      </c>
    </row>
    <row r="126" spans="1:8" ht="25.2" customHeight="1" x14ac:dyDescent="0.3">
      <c r="A126" s="13" t="s">
        <v>10</v>
      </c>
      <c r="B126" s="13" t="s">
        <v>0</v>
      </c>
      <c r="C126" s="13" t="s">
        <v>85</v>
      </c>
      <c r="D126" s="13"/>
      <c r="E126" s="13" t="s">
        <v>14</v>
      </c>
      <c r="F126" s="13" t="s">
        <v>202</v>
      </c>
      <c r="G126" s="13">
        <f>IF(H126="",0,IFERROR(FIND(H126,'MB1'!$C$9,1),0))</f>
        <v>0</v>
      </c>
      <c r="H126" s="13" t="str">
        <f t="shared" si="4"/>
        <v>EspañolTCL</v>
      </c>
    </row>
    <row r="127" spans="1:8" ht="25.2" customHeight="1" x14ac:dyDescent="0.3">
      <c r="A127" s="13" t="s">
        <v>11</v>
      </c>
      <c r="B127" s="13" t="s">
        <v>0</v>
      </c>
      <c r="C127" s="13" t="s">
        <v>85</v>
      </c>
      <c r="D127" s="13"/>
      <c r="E127" s="13" t="s">
        <v>14</v>
      </c>
      <c r="F127" s="13" t="s">
        <v>202</v>
      </c>
      <c r="G127" s="13">
        <f>IF(H127="",0,IFERROR(FIND(H127,'MB1'!$C$9,1),0))</f>
        <v>0</v>
      </c>
      <c r="H127" s="13" t="str">
        <f t="shared" si="4"/>
        <v>EspañolTCL</v>
      </c>
    </row>
    <row r="128" spans="1:8" ht="25.2" customHeight="1" x14ac:dyDescent="0.3">
      <c r="G128">
        <f>IF(H128="",0,IFERROR(FIND(H128,'MB1'!$C$9,1),0))</f>
        <v>0</v>
      </c>
      <c r="H128" t="str">
        <f t="shared" si="4"/>
        <v/>
      </c>
    </row>
    <row r="129" spans="1:8" ht="25.2" customHeight="1" x14ac:dyDescent="0.3">
      <c r="A129" s="13" t="s">
        <v>202</v>
      </c>
      <c r="B129" s="13"/>
      <c r="C129" s="13"/>
      <c r="D129" s="13"/>
      <c r="E129" s="13" t="s">
        <v>13</v>
      </c>
      <c r="F129" s="13" t="s">
        <v>202</v>
      </c>
      <c r="G129" s="13">
        <f>IF(H129="",0,IFERROR(FIND(H129,'MB1'!$C$9,1),0))</f>
        <v>0</v>
      </c>
      <c r="H129" s="13" t="str">
        <f t="shared" ref="H129:H176" si="13">_xlfn.CONCAT(E129,F129)</f>
        <v>EnglishTCL</v>
      </c>
    </row>
    <row r="130" spans="1:8" ht="25.2" customHeight="1" x14ac:dyDescent="0.3">
      <c r="A130" s="13" t="s">
        <v>60</v>
      </c>
      <c r="B130" s="13" t="s">
        <v>90</v>
      </c>
      <c r="C130" s="13" t="s">
        <v>61</v>
      </c>
      <c r="D130" s="13"/>
      <c r="E130" s="13" t="s">
        <v>13</v>
      </c>
      <c r="F130" s="13" t="s">
        <v>202</v>
      </c>
      <c r="G130" s="13">
        <f>IF(H130="",0,IFERROR(FIND(H130,'MB1'!$C$9,1),0))</f>
        <v>0</v>
      </c>
      <c r="H130" s="13" t="str">
        <f t="shared" si="13"/>
        <v>EnglishTCL</v>
      </c>
    </row>
    <row r="131" spans="1:8" ht="25.2" customHeight="1" x14ac:dyDescent="0.3">
      <c r="A131" s="13" t="s">
        <v>62</v>
      </c>
      <c r="B131" s="13" t="s">
        <v>63</v>
      </c>
      <c r="C131" s="13" t="s">
        <v>86</v>
      </c>
      <c r="D131" s="13"/>
      <c r="E131" s="13" t="s">
        <v>13</v>
      </c>
      <c r="F131" s="13" t="s">
        <v>202</v>
      </c>
      <c r="G131" s="13">
        <f>IF(H131="",0,IFERROR(FIND(H131,'MB1'!$C$9,1),0))</f>
        <v>0</v>
      </c>
      <c r="H131" s="13" t="str">
        <f t="shared" si="13"/>
        <v>EnglishTCL</v>
      </c>
    </row>
    <row r="132" spans="1:8" ht="25.2" customHeight="1" x14ac:dyDescent="0.3">
      <c r="A132" s="13" t="s">
        <v>64</v>
      </c>
      <c r="B132" s="13" t="s">
        <v>63</v>
      </c>
      <c r="C132" s="14" t="s">
        <v>91</v>
      </c>
      <c r="D132" s="13"/>
      <c r="E132" s="13" t="s">
        <v>13</v>
      </c>
      <c r="F132" s="13" t="s">
        <v>202</v>
      </c>
      <c r="G132" s="13">
        <f>IF(H132="",0,IFERROR(FIND(H132,'MB1'!$C$9,1),0))</f>
        <v>0</v>
      </c>
      <c r="H132" s="13" t="str">
        <f t="shared" si="13"/>
        <v>EnglishTCL</v>
      </c>
    </row>
    <row r="133" spans="1:8" ht="25.2" customHeight="1" x14ac:dyDescent="0.3">
      <c r="A133" s="13" t="s">
        <v>65</v>
      </c>
      <c r="B133" s="13" t="s">
        <v>63</v>
      </c>
      <c r="C133" s="13" t="s">
        <v>85</v>
      </c>
      <c r="D133" s="13"/>
      <c r="E133" s="13" t="s">
        <v>13</v>
      </c>
      <c r="F133" s="13" t="s">
        <v>202</v>
      </c>
      <c r="G133" s="13">
        <f>IF(H133="",0,IFERROR(FIND(H133,'MB1'!$C$9,1),0))</f>
        <v>0</v>
      </c>
      <c r="H133" s="13" t="str">
        <f t="shared" si="13"/>
        <v>EnglishTCL</v>
      </c>
    </row>
    <row r="134" spans="1:8" ht="25.2" customHeight="1" x14ac:dyDescent="0.3">
      <c r="A134" s="13" t="s">
        <v>69</v>
      </c>
      <c r="B134" s="13" t="s">
        <v>67</v>
      </c>
      <c r="C134" s="13" t="s">
        <v>85</v>
      </c>
      <c r="D134" s="13"/>
      <c r="E134" s="13" t="s">
        <v>13</v>
      </c>
      <c r="F134" s="13" t="s">
        <v>202</v>
      </c>
      <c r="G134" s="13">
        <f>IF(H134="",0,IFERROR(FIND(H134,'MB1'!$C$9,1),0))</f>
        <v>0</v>
      </c>
      <c r="H134" s="13" t="str">
        <f t="shared" si="13"/>
        <v>EnglishTCL</v>
      </c>
    </row>
    <row r="135" spans="1:8" ht="25.2" customHeight="1" x14ac:dyDescent="0.3">
      <c r="A135" s="13" t="s">
        <v>68</v>
      </c>
      <c r="B135" s="13" t="s">
        <v>63</v>
      </c>
      <c r="C135" s="14" t="s">
        <v>118</v>
      </c>
      <c r="D135" s="13"/>
      <c r="E135" s="13" t="s">
        <v>13</v>
      </c>
      <c r="F135" s="13" t="s">
        <v>202</v>
      </c>
      <c r="G135" s="13">
        <f>IF(H135="",0,IFERROR(FIND(H135,'MB1'!$C$9,1),0))</f>
        <v>0</v>
      </c>
      <c r="H135" s="13" t="str">
        <f t="shared" si="13"/>
        <v>EnglishTCL</v>
      </c>
    </row>
    <row r="136" spans="1:8" ht="25.2" customHeight="1" x14ac:dyDescent="0.3">
      <c r="A136" s="13" t="s">
        <v>126</v>
      </c>
      <c r="B136" s="13" t="s">
        <v>63</v>
      </c>
      <c r="C136" s="13" t="s">
        <v>127</v>
      </c>
      <c r="D136" s="13"/>
      <c r="E136" s="13" t="s">
        <v>13</v>
      </c>
      <c r="F136" s="13" t="s">
        <v>202</v>
      </c>
      <c r="G136" s="13">
        <f>IF(H136="",0,IFERROR(FIND(H136,'MB1'!$C$9,1),0))</f>
        <v>0</v>
      </c>
      <c r="H136" s="13" t="str">
        <f t="shared" si="13"/>
        <v>EnglishTCL</v>
      </c>
    </row>
    <row r="137" spans="1:8" ht="25.2" customHeight="1" x14ac:dyDescent="0.3">
      <c r="A137" s="13" t="s">
        <v>128</v>
      </c>
      <c r="B137" s="13" t="s">
        <v>63</v>
      </c>
      <c r="C137" s="13" t="s">
        <v>129</v>
      </c>
      <c r="D137" s="13"/>
      <c r="E137" s="13" t="s">
        <v>13</v>
      </c>
      <c r="F137" s="13" t="s">
        <v>202</v>
      </c>
      <c r="G137" s="13">
        <f>IF(H137="",0,IFERROR(FIND(H137,'MB1'!$C$9,1),0))</f>
        <v>0</v>
      </c>
      <c r="H137" s="13" t="str">
        <f t="shared" si="13"/>
        <v>EnglishTCL</v>
      </c>
    </row>
    <row r="138" spans="1:8" ht="25.2" customHeight="1" x14ac:dyDescent="0.3">
      <c r="A138" s="13" t="s">
        <v>70</v>
      </c>
      <c r="B138" s="13" t="s">
        <v>67</v>
      </c>
      <c r="C138" s="13" t="s">
        <v>85</v>
      </c>
      <c r="D138" s="13"/>
      <c r="E138" s="13" t="s">
        <v>13</v>
      </c>
      <c r="F138" s="13" t="s">
        <v>202</v>
      </c>
      <c r="G138" s="13">
        <f>IF(H138="",0,IFERROR(FIND(H138,'MB1'!$C$9,1),0))</f>
        <v>0</v>
      </c>
      <c r="H138" s="13" t="str">
        <f t="shared" si="13"/>
        <v>EnglishTCL</v>
      </c>
    </row>
    <row r="139" spans="1:8" ht="25.2" customHeight="1" x14ac:dyDescent="0.3">
      <c r="A139" s="13" t="s">
        <v>71</v>
      </c>
      <c r="B139" s="13" t="s">
        <v>67</v>
      </c>
      <c r="C139" s="13" t="s">
        <v>85</v>
      </c>
      <c r="D139" s="13"/>
      <c r="E139" s="13" t="s">
        <v>13</v>
      </c>
      <c r="F139" s="13" t="s">
        <v>202</v>
      </c>
      <c r="G139" s="13">
        <f>IF(H139="",0,IFERROR(FIND(H139,'MB1'!$C$9,1),0))</f>
        <v>0</v>
      </c>
      <c r="H139" s="13" t="str">
        <f t="shared" si="13"/>
        <v>EnglishTCL</v>
      </c>
    </row>
    <row r="140" spans="1:8" ht="25.2" customHeight="1" x14ac:dyDescent="0.3">
      <c r="A140" s="13" t="s">
        <v>72</v>
      </c>
      <c r="B140" s="13" t="s">
        <v>67</v>
      </c>
      <c r="C140" s="13" t="s">
        <v>85</v>
      </c>
      <c r="D140" s="13"/>
      <c r="E140" s="13" t="s">
        <v>13</v>
      </c>
      <c r="F140" s="13" t="s">
        <v>202</v>
      </c>
      <c r="G140" s="13">
        <f>IF(H140="",0,IFERROR(FIND(H140,'MB1'!$C$9,1),0))</f>
        <v>0</v>
      </c>
      <c r="H140" s="13" t="str">
        <f t="shared" si="13"/>
        <v>EnglishTCL</v>
      </c>
    </row>
    <row r="141" spans="1:8" ht="25.2" customHeight="1" x14ac:dyDescent="0.3">
      <c r="G141">
        <f>IF(H141="",0,IFERROR(FIND(H141,'MB1'!$C$9,1),0))</f>
        <v>0</v>
      </c>
      <c r="H141" t="str">
        <f t="shared" si="13"/>
        <v/>
      </c>
    </row>
    <row r="142" spans="1:8" ht="25.2" customHeight="1" x14ac:dyDescent="0.3">
      <c r="A142" s="13" t="s">
        <v>202</v>
      </c>
      <c r="B142" s="13"/>
      <c r="C142" s="13"/>
      <c r="D142" s="13"/>
      <c r="E142" s="13" t="s">
        <v>15</v>
      </c>
      <c r="F142" s="13" t="s">
        <v>202</v>
      </c>
      <c r="G142" s="13">
        <f>IF(H142="",0,IFERROR(FIND(H142,'MB1'!$C$9,1),0))</f>
        <v>0</v>
      </c>
      <c r="H142" s="13" t="str">
        <f t="shared" si="13"/>
        <v>FrançaisTCL</v>
      </c>
    </row>
    <row r="143" spans="1:8" ht="25.2" customHeight="1" x14ac:dyDescent="0.3">
      <c r="A143" s="13" t="s">
        <v>29</v>
      </c>
      <c r="B143" s="13" t="s">
        <v>93</v>
      </c>
      <c r="C143" s="13" t="s">
        <v>30</v>
      </c>
      <c r="D143" s="13"/>
      <c r="E143" s="13" t="s">
        <v>15</v>
      </c>
      <c r="F143" s="13" t="s">
        <v>202</v>
      </c>
      <c r="G143" s="13">
        <f>IF(H143="",0,IFERROR(FIND(H143,'MB1'!$C$9,1),0))</f>
        <v>0</v>
      </c>
      <c r="H143" s="13" t="str">
        <f t="shared" si="13"/>
        <v>FrançaisTCL</v>
      </c>
    </row>
    <row r="144" spans="1:8" ht="25.2" customHeight="1" x14ac:dyDescent="0.3">
      <c r="A144" s="13" t="s">
        <v>31</v>
      </c>
      <c r="B144" s="13" t="s">
        <v>1</v>
      </c>
      <c r="C144" s="13" t="s">
        <v>86</v>
      </c>
      <c r="D144" s="13"/>
      <c r="E144" s="13" t="s">
        <v>15</v>
      </c>
      <c r="F144" s="13" t="s">
        <v>202</v>
      </c>
      <c r="G144" s="13">
        <f>IF(H144="",0,IFERROR(FIND(H144,'MB1'!$C$9,1),0))</f>
        <v>0</v>
      </c>
      <c r="H144" s="13" t="str">
        <f t="shared" si="13"/>
        <v>FrançaisTCL</v>
      </c>
    </row>
    <row r="145" spans="1:8" ht="25.2" customHeight="1" x14ac:dyDescent="0.3">
      <c r="A145" s="13" t="s">
        <v>32</v>
      </c>
      <c r="B145" s="13" t="s">
        <v>1</v>
      </c>
      <c r="C145" s="14" t="s">
        <v>95</v>
      </c>
      <c r="D145" s="13"/>
      <c r="E145" s="13" t="s">
        <v>15</v>
      </c>
      <c r="F145" s="13" t="s">
        <v>202</v>
      </c>
      <c r="G145" s="13">
        <f>IF(H145="",0,IFERROR(FIND(H145,'MB1'!$C$9,1),0))</f>
        <v>0</v>
      </c>
      <c r="H145" s="13" t="str">
        <f t="shared" si="13"/>
        <v>FrançaisTCL</v>
      </c>
    </row>
    <row r="146" spans="1:8" ht="25.2" customHeight="1" x14ac:dyDescent="0.3">
      <c r="A146" s="13" t="s">
        <v>33</v>
      </c>
      <c r="B146" s="13" t="s">
        <v>1</v>
      </c>
      <c r="C146" s="13" t="s">
        <v>85</v>
      </c>
      <c r="D146" s="13"/>
      <c r="E146" s="13" t="s">
        <v>15</v>
      </c>
      <c r="F146" s="13" t="s">
        <v>202</v>
      </c>
      <c r="G146" s="13">
        <f>IF(H146="",0,IFERROR(FIND(H146,'MB1'!$C$9,1),0))</f>
        <v>0</v>
      </c>
      <c r="H146" s="13" t="str">
        <f t="shared" si="13"/>
        <v>FrançaisTCL</v>
      </c>
    </row>
    <row r="147" spans="1:8" ht="25.2" customHeight="1" x14ac:dyDescent="0.3">
      <c r="A147" s="13" t="s">
        <v>35</v>
      </c>
      <c r="B147" s="13" t="s">
        <v>0</v>
      </c>
      <c r="C147" s="13" t="s">
        <v>85</v>
      </c>
      <c r="D147" s="13"/>
      <c r="E147" s="13" t="s">
        <v>15</v>
      </c>
      <c r="F147" s="13" t="s">
        <v>202</v>
      </c>
      <c r="G147" s="13">
        <f>IF(H147="",0,IFERROR(FIND(H147,'MB1'!$C$9,1),0))</f>
        <v>0</v>
      </c>
      <c r="H147" s="13" t="str">
        <f t="shared" si="13"/>
        <v>FrançaisTCL</v>
      </c>
    </row>
    <row r="148" spans="1:8" ht="25.2" customHeight="1" x14ac:dyDescent="0.3">
      <c r="A148" s="13" t="s">
        <v>36</v>
      </c>
      <c r="B148" s="13" t="s">
        <v>1</v>
      </c>
      <c r="C148" s="14" t="s">
        <v>149</v>
      </c>
      <c r="D148" s="13"/>
      <c r="E148" s="13" t="s">
        <v>15</v>
      </c>
      <c r="F148" s="13" t="s">
        <v>202</v>
      </c>
      <c r="G148" s="13">
        <f>IF(H148="",0,IFERROR(FIND(H148,'MB1'!$C$9,1),0))</f>
        <v>0</v>
      </c>
      <c r="H148" s="13" t="str">
        <f t="shared" si="13"/>
        <v>FrançaisTCL</v>
      </c>
    </row>
    <row r="149" spans="1:8" ht="25.2" customHeight="1" x14ac:dyDescent="0.3">
      <c r="A149" s="13" t="s">
        <v>130</v>
      </c>
      <c r="B149" s="13" t="s">
        <v>1</v>
      </c>
      <c r="C149" s="13" t="s">
        <v>131</v>
      </c>
      <c r="D149" s="13"/>
      <c r="E149" s="13" t="s">
        <v>15</v>
      </c>
      <c r="F149" s="13" t="s">
        <v>202</v>
      </c>
      <c r="G149" s="13">
        <f>IF(H149="",0,IFERROR(FIND(H149,'MB1'!$C$9,1),0))</f>
        <v>0</v>
      </c>
      <c r="H149" s="13" t="str">
        <f t="shared" si="13"/>
        <v>FrançaisTCL</v>
      </c>
    </row>
    <row r="150" spans="1:8" ht="25.2" customHeight="1" x14ac:dyDescent="0.3">
      <c r="A150" s="13" t="s">
        <v>132</v>
      </c>
      <c r="B150" s="13" t="s">
        <v>1</v>
      </c>
      <c r="C150" s="13" t="s">
        <v>133</v>
      </c>
      <c r="D150" s="13"/>
      <c r="E150" s="13" t="s">
        <v>15</v>
      </c>
      <c r="F150" s="13" t="s">
        <v>202</v>
      </c>
      <c r="G150" s="13">
        <f>IF(H150="",0,IFERROR(FIND(H150,'MB1'!$C$9,1),0))</f>
        <v>0</v>
      </c>
      <c r="H150" s="13" t="str">
        <f t="shared" si="13"/>
        <v>FrançaisTCL</v>
      </c>
    </row>
    <row r="151" spans="1:8" ht="25.2" customHeight="1" x14ac:dyDescent="0.3">
      <c r="A151" s="13" t="s">
        <v>73</v>
      </c>
      <c r="B151" s="13" t="s">
        <v>0</v>
      </c>
      <c r="C151" s="13" t="s">
        <v>85</v>
      </c>
      <c r="D151" s="13"/>
      <c r="E151" s="13" t="s">
        <v>15</v>
      </c>
      <c r="F151" s="13" t="s">
        <v>202</v>
      </c>
      <c r="G151" s="13">
        <f>IF(H151="",0,IFERROR(FIND(H151,'MB1'!$C$9,1),0))</f>
        <v>0</v>
      </c>
      <c r="H151" s="13" t="str">
        <f t="shared" si="13"/>
        <v>FrançaisTCL</v>
      </c>
    </row>
    <row r="152" spans="1:8" ht="25.2" customHeight="1" x14ac:dyDescent="0.3">
      <c r="A152" s="13" t="s">
        <v>74</v>
      </c>
      <c r="B152" s="13" t="s">
        <v>0</v>
      </c>
      <c r="C152" s="13" t="s">
        <v>85</v>
      </c>
      <c r="D152" s="13"/>
      <c r="E152" s="13" t="s">
        <v>15</v>
      </c>
      <c r="F152" s="13" t="s">
        <v>202</v>
      </c>
      <c r="G152" s="13">
        <f>IF(H152="",0,IFERROR(FIND(H152,'MB1'!$C$9,1),0))</f>
        <v>0</v>
      </c>
      <c r="H152" s="13" t="str">
        <f t="shared" si="13"/>
        <v>FrançaisTCL</v>
      </c>
    </row>
    <row r="153" spans="1:8" ht="25.2" customHeight="1" x14ac:dyDescent="0.3">
      <c r="A153" s="13" t="s">
        <v>75</v>
      </c>
      <c r="B153" s="13" t="s">
        <v>0</v>
      </c>
      <c r="C153" s="13" t="s">
        <v>85</v>
      </c>
      <c r="D153" s="13"/>
      <c r="E153" s="13" t="s">
        <v>15</v>
      </c>
      <c r="F153" s="13" t="s">
        <v>202</v>
      </c>
      <c r="G153" s="13">
        <f>IF(H153="",0,IFERROR(FIND(H153,'MB1'!$C$9,1),0))</f>
        <v>0</v>
      </c>
      <c r="H153" s="13" t="str">
        <f t="shared" si="13"/>
        <v>FrançaisTCL</v>
      </c>
    </row>
    <row r="154" spans="1:8" ht="25.2" customHeight="1" x14ac:dyDescent="0.3">
      <c r="G154">
        <f>IF(H154="",0,IFERROR(FIND(H154,'MB1'!$C$9,1),0))</f>
        <v>0</v>
      </c>
      <c r="H154" t="str">
        <f t="shared" si="13"/>
        <v/>
      </c>
    </row>
    <row r="155" spans="1:8" ht="25.2" customHeight="1" x14ac:dyDescent="0.3">
      <c r="A155" s="13" t="s">
        <v>202</v>
      </c>
      <c r="B155" s="13"/>
      <c r="C155" s="13"/>
      <c r="D155" s="13"/>
      <c r="E155" s="13" t="s">
        <v>16</v>
      </c>
      <c r="F155" s="13" t="s">
        <v>202</v>
      </c>
      <c r="G155" s="13">
        <f>IF(H155="",0,IFERROR(FIND(H155,'MB1'!$C$9,1),0))</f>
        <v>0</v>
      </c>
      <c r="H155" s="13" t="str">
        <f t="shared" si="13"/>
        <v>ItalianoTCL</v>
      </c>
    </row>
    <row r="156" spans="1:8" ht="25.2" customHeight="1" x14ac:dyDescent="0.3">
      <c r="A156" s="13" t="s">
        <v>37</v>
      </c>
      <c r="B156" s="13" t="s">
        <v>159</v>
      </c>
      <c r="C156" s="13" t="s">
        <v>38</v>
      </c>
      <c r="D156" s="13"/>
      <c r="E156" s="13" t="s">
        <v>16</v>
      </c>
      <c r="F156" s="13" t="s">
        <v>202</v>
      </c>
      <c r="G156" s="13">
        <f>IF(H156="",0,IFERROR(FIND(H156,'MB1'!$C$9,1),0))</f>
        <v>0</v>
      </c>
      <c r="H156" s="13" t="str">
        <f t="shared" si="13"/>
        <v>ItalianoTCL</v>
      </c>
    </row>
    <row r="157" spans="1:8" ht="25.2" customHeight="1" x14ac:dyDescent="0.3">
      <c r="A157" s="13" t="s">
        <v>39</v>
      </c>
      <c r="B157" s="13" t="s">
        <v>40</v>
      </c>
      <c r="C157" s="13" t="s">
        <v>86</v>
      </c>
      <c r="D157" s="13"/>
      <c r="E157" s="13" t="s">
        <v>16</v>
      </c>
      <c r="F157" s="13" t="s">
        <v>202</v>
      </c>
      <c r="G157" s="13">
        <f>IF(H157="",0,IFERROR(FIND(H157,'MB1'!$C$9,1),0))</f>
        <v>0</v>
      </c>
      <c r="H157" s="13" t="str">
        <f t="shared" si="13"/>
        <v>ItalianoTCL</v>
      </c>
    </row>
    <row r="158" spans="1:8" ht="25.2" customHeight="1" x14ac:dyDescent="0.3">
      <c r="A158" s="13" t="s">
        <v>41</v>
      </c>
      <c r="B158" s="13" t="s">
        <v>40</v>
      </c>
      <c r="C158" s="14" t="s">
        <v>96</v>
      </c>
      <c r="D158" s="13"/>
      <c r="E158" s="13" t="s">
        <v>16</v>
      </c>
      <c r="F158" s="13" t="s">
        <v>202</v>
      </c>
      <c r="G158" s="13">
        <f>IF(H158="",0,IFERROR(FIND(H158,'MB1'!$C$9,1),0))</f>
        <v>0</v>
      </c>
      <c r="H158" s="13" t="str">
        <f t="shared" si="13"/>
        <v>ItalianoTCL</v>
      </c>
    </row>
    <row r="159" spans="1:8" ht="25.2" customHeight="1" x14ac:dyDescent="0.3">
      <c r="A159" s="13" t="s">
        <v>42</v>
      </c>
      <c r="B159" s="13" t="s">
        <v>40</v>
      </c>
      <c r="C159" s="13" t="s">
        <v>85</v>
      </c>
      <c r="D159" s="13"/>
      <c r="E159" s="13" t="s">
        <v>16</v>
      </c>
      <c r="F159" s="13" t="s">
        <v>202</v>
      </c>
      <c r="G159" s="13">
        <f>IF(H159="",0,IFERROR(FIND(H159,'MB1'!$C$9,1),0))</f>
        <v>0</v>
      </c>
      <c r="H159" s="13" t="str">
        <f t="shared" si="13"/>
        <v>ItalianoTCL</v>
      </c>
    </row>
    <row r="160" spans="1:8" ht="25.2" customHeight="1" x14ac:dyDescent="0.3">
      <c r="A160" s="13" t="s">
        <v>44</v>
      </c>
      <c r="B160" s="13" t="s">
        <v>0</v>
      </c>
      <c r="C160" s="13" t="s">
        <v>85</v>
      </c>
      <c r="D160" s="13"/>
      <c r="E160" s="13" t="s">
        <v>16</v>
      </c>
      <c r="F160" s="13" t="s">
        <v>202</v>
      </c>
      <c r="G160" s="13">
        <f>IF(H160="",0,IFERROR(FIND(H160,'MB1'!$C$9,1),0))</f>
        <v>0</v>
      </c>
      <c r="H160" s="13" t="str">
        <f t="shared" si="13"/>
        <v>ItalianoTCL</v>
      </c>
    </row>
    <row r="161" spans="1:8" ht="25.2" customHeight="1" x14ac:dyDescent="0.3">
      <c r="A161" s="13" t="s">
        <v>45</v>
      </c>
      <c r="B161" s="13" t="s">
        <v>40</v>
      </c>
      <c r="C161" s="14" t="s">
        <v>119</v>
      </c>
      <c r="D161" s="13"/>
      <c r="E161" s="13" t="s">
        <v>16</v>
      </c>
      <c r="F161" s="13" t="s">
        <v>202</v>
      </c>
      <c r="G161" s="13">
        <f>IF(H161="",0,IFERROR(FIND(H161,'MB1'!$C$9,1),0))</f>
        <v>0</v>
      </c>
      <c r="H161" s="13" t="str">
        <f t="shared" si="13"/>
        <v>ItalianoTCL</v>
      </c>
    </row>
    <row r="162" spans="1:8" ht="25.2" customHeight="1" x14ac:dyDescent="0.3">
      <c r="A162" s="13" t="s">
        <v>135</v>
      </c>
      <c r="B162" s="13" t="s">
        <v>40</v>
      </c>
      <c r="C162" s="13" t="s">
        <v>134</v>
      </c>
      <c r="D162" s="13"/>
      <c r="E162" s="13" t="s">
        <v>16</v>
      </c>
      <c r="F162" s="13" t="s">
        <v>202</v>
      </c>
      <c r="G162" s="13">
        <f>IF(H162="",0,IFERROR(FIND(H162,'MB1'!$C$9,1),0))</f>
        <v>0</v>
      </c>
      <c r="H162" s="13" t="str">
        <f t="shared" si="13"/>
        <v>ItalianoTCL</v>
      </c>
    </row>
    <row r="163" spans="1:8" ht="25.2" customHeight="1" x14ac:dyDescent="0.3">
      <c r="A163" s="13" t="s">
        <v>136</v>
      </c>
      <c r="B163" s="13" t="s">
        <v>40</v>
      </c>
      <c r="C163" s="13" t="s">
        <v>137</v>
      </c>
      <c r="D163" s="13"/>
      <c r="E163" s="13" t="s">
        <v>16</v>
      </c>
      <c r="F163" s="13" t="s">
        <v>202</v>
      </c>
      <c r="G163" s="13">
        <f>IF(H163="",0,IFERROR(FIND(H163,'MB1'!$C$9,1),0))</f>
        <v>0</v>
      </c>
      <c r="H163" s="13" t="str">
        <f t="shared" si="13"/>
        <v>ItalianoTCL</v>
      </c>
    </row>
    <row r="164" spans="1:8" ht="25.2" customHeight="1" x14ac:dyDescent="0.3">
      <c r="A164" s="13" t="s">
        <v>76</v>
      </c>
      <c r="B164" s="13" t="s">
        <v>0</v>
      </c>
      <c r="C164" s="13" t="s">
        <v>85</v>
      </c>
      <c r="D164" s="13"/>
      <c r="E164" s="13" t="s">
        <v>16</v>
      </c>
      <c r="F164" s="13" t="s">
        <v>202</v>
      </c>
      <c r="G164" s="13">
        <f>IF(H164="",0,IFERROR(FIND(H164,'MB1'!$C$9,1),0))</f>
        <v>0</v>
      </c>
      <c r="H164" s="13" t="str">
        <f t="shared" si="13"/>
        <v>ItalianoTCL</v>
      </c>
    </row>
    <row r="165" spans="1:8" ht="25.2" customHeight="1" x14ac:dyDescent="0.3">
      <c r="A165" s="13" t="s">
        <v>77</v>
      </c>
      <c r="B165" s="13" t="s">
        <v>0</v>
      </c>
      <c r="C165" s="13" t="s">
        <v>85</v>
      </c>
      <c r="D165" s="13"/>
      <c r="E165" s="13" t="s">
        <v>16</v>
      </c>
      <c r="F165" s="13" t="s">
        <v>202</v>
      </c>
      <c r="G165" s="13">
        <f>IF(H165="",0,IFERROR(FIND(H165,'MB1'!$C$9,1),0))</f>
        <v>0</v>
      </c>
      <c r="H165" s="13" t="str">
        <f t="shared" si="13"/>
        <v>ItalianoTCL</v>
      </c>
    </row>
    <row r="166" spans="1:8" ht="25.2" customHeight="1" x14ac:dyDescent="0.3">
      <c r="A166" s="13" t="s">
        <v>78</v>
      </c>
      <c r="B166" s="13" t="s">
        <v>0</v>
      </c>
      <c r="C166" s="13" t="s">
        <v>85</v>
      </c>
      <c r="D166" s="13"/>
      <c r="E166" s="13" t="s">
        <v>16</v>
      </c>
      <c r="F166" s="13" t="s">
        <v>202</v>
      </c>
      <c r="G166" s="13">
        <f>IF(H166="",0,IFERROR(FIND(H166,'MB1'!$C$9,1),0))</f>
        <v>0</v>
      </c>
      <c r="H166" s="13" t="str">
        <f t="shared" si="13"/>
        <v>ItalianoTCL</v>
      </c>
    </row>
    <row r="167" spans="1:8" ht="25.2" customHeight="1" x14ac:dyDescent="0.3">
      <c r="G167">
        <f>IF(H167="",0,IFERROR(FIND(H167,'MB1'!$C$9,1),0))</f>
        <v>0</v>
      </c>
      <c r="H167" t="str">
        <f t="shared" si="13"/>
        <v/>
      </c>
    </row>
    <row r="168" spans="1:8" ht="25.2" customHeight="1" x14ac:dyDescent="0.3">
      <c r="A168" s="13" t="s">
        <v>202</v>
      </c>
      <c r="B168" s="13"/>
      <c r="C168" s="13"/>
      <c r="D168" s="13"/>
      <c r="E168" s="13" t="s">
        <v>17</v>
      </c>
      <c r="F168" s="13" t="s">
        <v>202</v>
      </c>
      <c r="G168" s="13">
        <f>IF(H168="",0,IFERROR(FIND(H168,'MB1'!$C$9,1),0))</f>
        <v>0</v>
      </c>
      <c r="H168" s="13" t="str">
        <f t="shared" si="13"/>
        <v>PortuguêsTCL</v>
      </c>
    </row>
    <row r="169" spans="1:8" ht="25.2" customHeight="1" x14ac:dyDescent="0.3">
      <c r="A169" s="13" t="s">
        <v>46</v>
      </c>
      <c r="B169" s="13" t="s">
        <v>98</v>
      </c>
      <c r="C169" s="13" t="s">
        <v>47</v>
      </c>
      <c r="D169" s="13"/>
      <c r="E169" s="13" t="s">
        <v>17</v>
      </c>
      <c r="F169" s="13" t="s">
        <v>202</v>
      </c>
      <c r="G169" s="13">
        <f>IF(H169="",0,IFERROR(FIND(H169,'MB1'!$C$9,1),0))</f>
        <v>0</v>
      </c>
      <c r="H169" s="13" t="str">
        <f t="shared" si="13"/>
        <v>PortuguêsTCL</v>
      </c>
    </row>
    <row r="170" spans="1:8" ht="25.2" customHeight="1" x14ac:dyDescent="0.3">
      <c r="A170" s="13" t="s">
        <v>48</v>
      </c>
      <c r="B170" s="13" t="s">
        <v>1</v>
      </c>
      <c r="C170" s="13" t="s">
        <v>86</v>
      </c>
      <c r="D170" s="13"/>
      <c r="E170" s="13" t="s">
        <v>17</v>
      </c>
      <c r="F170" s="13" t="s">
        <v>202</v>
      </c>
      <c r="G170" s="13">
        <f>IF(H170="",0,IFERROR(FIND(H170,'MB1'!$C$9,1),0))</f>
        <v>0</v>
      </c>
      <c r="H170" s="13" t="str">
        <f t="shared" si="13"/>
        <v>PortuguêsTCL</v>
      </c>
    </row>
    <row r="171" spans="1:8" ht="25.2" customHeight="1" x14ac:dyDescent="0.3">
      <c r="A171" s="13" t="s">
        <v>49</v>
      </c>
      <c r="B171" s="13" t="s">
        <v>1</v>
      </c>
      <c r="C171" s="14" t="s">
        <v>99</v>
      </c>
      <c r="D171" s="13"/>
      <c r="E171" s="13" t="s">
        <v>17</v>
      </c>
      <c r="F171" s="13" t="s">
        <v>202</v>
      </c>
      <c r="G171" s="13">
        <f>IF(H171="",0,IFERROR(FIND(H171,'MB1'!$C$9,1),0))</f>
        <v>0</v>
      </c>
      <c r="H171" s="13" t="str">
        <f t="shared" si="13"/>
        <v>PortuguêsTCL</v>
      </c>
    </row>
    <row r="172" spans="1:8" ht="25.2" customHeight="1" x14ac:dyDescent="0.3">
      <c r="A172" s="13" t="s">
        <v>50</v>
      </c>
      <c r="B172" s="13" t="s">
        <v>1</v>
      </c>
      <c r="C172" s="13" t="s">
        <v>85</v>
      </c>
      <c r="D172" s="13"/>
      <c r="E172" s="13" t="s">
        <v>17</v>
      </c>
      <c r="F172" s="13" t="s">
        <v>202</v>
      </c>
      <c r="G172" s="13">
        <f>IF(H172="",0,IFERROR(FIND(H172,'MB1'!$C$9,1),0))</f>
        <v>0</v>
      </c>
      <c r="H172" s="13" t="str">
        <f t="shared" si="13"/>
        <v>PortuguêsTCL</v>
      </c>
    </row>
    <row r="173" spans="1:8" ht="25.2" customHeight="1" x14ac:dyDescent="0.3">
      <c r="A173" s="13" t="s">
        <v>7</v>
      </c>
      <c r="B173" s="13" t="s">
        <v>0</v>
      </c>
      <c r="C173" s="13" t="s">
        <v>85</v>
      </c>
      <c r="D173" s="13"/>
      <c r="E173" s="13" t="s">
        <v>17</v>
      </c>
      <c r="F173" s="13" t="s">
        <v>202</v>
      </c>
      <c r="G173" s="13">
        <f>IF(H173="",0,IFERROR(FIND(H173,'MB1'!$C$9,1),0))</f>
        <v>0</v>
      </c>
      <c r="H173" s="13" t="str">
        <f t="shared" si="13"/>
        <v>PortuguêsTCL</v>
      </c>
    </row>
    <row r="174" spans="1:8" ht="25.2" customHeight="1" x14ac:dyDescent="0.3">
      <c r="A174" s="13" t="s">
        <v>51</v>
      </c>
      <c r="B174" s="13" t="s">
        <v>1</v>
      </c>
      <c r="C174" s="14" t="s">
        <v>120</v>
      </c>
      <c r="D174" s="13"/>
      <c r="E174" s="13" t="s">
        <v>17</v>
      </c>
      <c r="F174" s="13" t="s">
        <v>202</v>
      </c>
      <c r="G174" s="13">
        <f>IF(H174="",0,IFERROR(FIND(H174,'MB1'!$C$9,1),0))</f>
        <v>0</v>
      </c>
      <c r="H174" s="13" t="str">
        <f t="shared" si="13"/>
        <v>PortuguêsTCL</v>
      </c>
    </row>
    <row r="175" spans="1:8" ht="25.2" customHeight="1" x14ac:dyDescent="0.3">
      <c r="A175" s="13" t="s">
        <v>139</v>
      </c>
      <c r="B175" s="13" t="s">
        <v>1</v>
      </c>
      <c r="C175" s="13" t="s">
        <v>138</v>
      </c>
      <c r="D175" s="13"/>
      <c r="E175" s="13" t="s">
        <v>17</v>
      </c>
      <c r="F175" s="13" t="s">
        <v>202</v>
      </c>
      <c r="G175" s="13">
        <f>IF(H175="",0,IFERROR(FIND(H175,'MB1'!$C$9,1),0))</f>
        <v>0</v>
      </c>
      <c r="H175" s="13" t="str">
        <f t="shared" si="13"/>
        <v>PortuguêsTCL</v>
      </c>
    </row>
    <row r="176" spans="1:8" ht="25.2" customHeight="1" x14ac:dyDescent="0.3">
      <c r="A176" s="13" t="s">
        <v>140</v>
      </c>
      <c r="B176" s="13" t="s">
        <v>1</v>
      </c>
      <c r="C176" s="13" t="s">
        <v>141</v>
      </c>
      <c r="D176" s="13"/>
      <c r="E176" s="13" t="s">
        <v>17</v>
      </c>
      <c r="F176" s="13" t="s">
        <v>202</v>
      </c>
      <c r="G176" s="13">
        <f>IF(H176="",0,IFERROR(FIND(H176,'MB1'!$C$9,1),0))</f>
        <v>0</v>
      </c>
      <c r="H176" s="13" t="str">
        <f t="shared" si="13"/>
        <v>PortuguêsTCL</v>
      </c>
    </row>
    <row r="177" spans="1:8" ht="25.2" customHeight="1" x14ac:dyDescent="0.3">
      <c r="A177" s="13" t="s">
        <v>79</v>
      </c>
      <c r="B177" s="13" t="s">
        <v>0</v>
      </c>
      <c r="C177" s="13" t="s">
        <v>85</v>
      </c>
      <c r="D177" s="13"/>
      <c r="E177" s="13" t="s">
        <v>17</v>
      </c>
      <c r="F177" s="13" t="s">
        <v>202</v>
      </c>
      <c r="G177" s="13">
        <f>IF(H177="",0,IFERROR(FIND(H177,'MB1'!$C$9,1),0))</f>
        <v>0</v>
      </c>
      <c r="H177" s="13" t="str">
        <f t="shared" ref="H177:H245" si="14">_xlfn.CONCAT(E177,F177)</f>
        <v>PortuguêsTCL</v>
      </c>
    </row>
    <row r="178" spans="1:8" ht="25.2" customHeight="1" x14ac:dyDescent="0.3">
      <c r="A178" s="13" t="s">
        <v>80</v>
      </c>
      <c r="B178" s="13" t="s">
        <v>0</v>
      </c>
      <c r="C178" s="13" t="s">
        <v>85</v>
      </c>
      <c r="D178" s="13"/>
      <c r="E178" s="13" t="s">
        <v>17</v>
      </c>
      <c r="F178" s="13" t="s">
        <v>202</v>
      </c>
      <c r="G178" s="13">
        <f>IF(H178="",0,IFERROR(FIND(H178,'MB1'!$C$9,1),0))</f>
        <v>0</v>
      </c>
      <c r="H178" s="13" t="str">
        <f t="shared" si="14"/>
        <v>PortuguêsTCL</v>
      </c>
    </row>
    <row r="179" spans="1:8" ht="25.2" customHeight="1" x14ac:dyDescent="0.3">
      <c r="A179" s="13" t="s">
        <v>81</v>
      </c>
      <c r="B179" s="13" t="s">
        <v>0</v>
      </c>
      <c r="C179" s="13" t="s">
        <v>85</v>
      </c>
      <c r="D179" s="13"/>
      <c r="E179" s="13" t="s">
        <v>17</v>
      </c>
      <c r="F179" s="13" t="s">
        <v>202</v>
      </c>
      <c r="G179" s="13">
        <f>IF(H179="",0,IFERROR(FIND(H179,'MB1'!$C$9,1),0))</f>
        <v>0</v>
      </c>
      <c r="H179" s="13" t="str">
        <f t="shared" si="14"/>
        <v>PortuguêsTCL</v>
      </c>
    </row>
    <row r="180" spans="1:8" ht="25.2" customHeight="1" x14ac:dyDescent="0.3">
      <c r="G180">
        <f>IF(H180="",0,IFERROR(FIND(H180,'MB1'!$C$9,1),0))</f>
        <v>0</v>
      </c>
      <c r="H180" t="str">
        <f t="shared" si="14"/>
        <v/>
      </c>
    </row>
    <row r="181" spans="1:8" ht="25.2" customHeight="1" x14ac:dyDescent="0.3">
      <c r="A181" s="13" t="s">
        <v>202</v>
      </c>
      <c r="B181" s="13"/>
      <c r="C181" s="13"/>
      <c r="D181" s="13"/>
      <c r="E181" s="13" t="s">
        <v>18</v>
      </c>
      <c r="F181" s="13" t="s">
        <v>202</v>
      </c>
      <c r="G181" s="13">
        <f>IF(H181="",0,IFERROR(FIND(H181,'MB1'!$C$9,1),0))</f>
        <v>0</v>
      </c>
      <c r="H181" s="13" t="str">
        <f t="shared" si="14"/>
        <v>DeutschTCL</v>
      </c>
    </row>
    <row r="182" spans="1:8" ht="25.2" customHeight="1" x14ac:dyDescent="0.3">
      <c r="A182" s="13" t="s">
        <v>52</v>
      </c>
      <c r="B182" s="13" t="s">
        <v>101</v>
      </c>
      <c r="C182" s="13" t="s">
        <v>53</v>
      </c>
      <c r="D182" s="13"/>
      <c r="E182" s="13" t="s">
        <v>18</v>
      </c>
      <c r="F182" s="13" t="s">
        <v>202</v>
      </c>
      <c r="G182" s="13">
        <f>IF(H182="",0,IFERROR(FIND(H182,'MB1'!$C$9,1),0))</f>
        <v>0</v>
      </c>
      <c r="H182" s="13" t="str">
        <f t="shared" si="14"/>
        <v>DeutschTCL</v>
      </c>
    </row>
    <row r="183" spans="1:8" ht="25.2" customHeight="1" x14ac:dyDescent="0.3">
      <c r="A183" s="13" t="s">
        <v>54</v>
      </c>
      <c r="B183" s="13" t="s">
        <v>40</v>
      </c>
      <c r="C183" s="13" t="s">
        <v>102</v>
      </c>
      <c r="D183" s="13"/>
      <c r="E183" s="13" t="s">
        <v>18</v>
      </c>
      <c r="F183" s="13" t="s">
        <v>202</v>
      </c>
      <c r="G183" s="13">
        <f>IF(H183="",0,IFERROR(FIND(H183,'MB1'!$C$9,1),0))</f>
        <v>0</v>
      </c>
      <c r="H183" s="13" t="str">
        <f t="shared" si="14"/>
        <v>DeutschTCL</v>
      </c>
    </row>
    <row r="184" spans="1:8" ht="25.2" customHeight="1" x14ac:dyDescent="0.3">
      <c r="A184" s="13" t="s">
        <v>55</v>
      </c>
      <c r="B184" s="13" t="s">
        <v>40</v>
      </c>
      <c r="C184" s="14" t="s">
        <v>103</v>
      </c>
      <c r="D184" s="13"/>
      <c r="E184" s="13" t="s">
        <v>18</v>
      </c>
      <c r="F184" s="13" t="s">
        <v>202</v>
      </c>
      <c r="G184" s="13">
        <f>IF(H184="",0,IFERROR(FIND(H184,'MB1'!$C$9,1),0))</f>
        <v>0</v>
      </c>
      <c r="H184" s="13" t="str">
        <f t="shared" si="14"/>
        <v>DeutschTCL</v>
      </c>
    </row>
    <row r="185" spans="1:8" ht="25.2" customHeight="1" x14ac:dyDescent="0.3">
      <c r="A185" s="13" t="s">
        <v>56</v>
      </c>
      <c r="B185" s="13" t="s">
        <v>40</v>
      </c>
      <c r="C185" s="13" t="s">
        <v>85</v>
      </c>
      <c r="D185" s="13"/>
      <c r="E185" s="13" t="s">
        <v>18</v>
      </c>
      <c r="F185" s="13" t="s">
        <v>202</v>
      </c>
      <c r="G185" s="13">
        <f>IF(H185="",0,IFERROR(FIND(H185,'MB1'!$C$9,1),0))</f>
        <v>0</v>
      </c>
      <c r="H185" s="13" t="str">
        <f t="shared" si="14"/>
        <v>DeutschTCL</v>
      </c>
    </row>
    <row r="186" spans="1:8" ht="25.2" customHeight="1" x14ac:dyDescent="0.3">
      <c r="A186" s="13" t="s">
        <v>58</v>
      </c>
      <c r="B186" s="13" t="s">
        <v>0</v>
      </c>
      <c r="C186" s="13" t="s">
        <v>85</v>
      </c>
      <c r="D186" s="13"/>
      <c r="E186" s="13" t="s">
        <v>18</v>
      </c>
      <c r="F186" s="13" t="s">
        <v>202</v>
      </c>
      <c r="G186" s="13">
        <f>IF(H186="",0,IFERROR(FIND(H186,'MB1'!$C$9,1),0))</f>
        <v>0</v>
      </c>
      <c r="H186" s="13" t="str">
        <f t="shared" si="14"/>
        <v>DeutschTCL</v>
      </c>
    </row>
    <row r="187" spans="1:8" ht="25.2" customHeight="1" x14ac:dyDescent="0.3">
      <c r="A187" s="13" t="s">
        <v>59</v>
      </c>
      <c r="B187" s="13" t="s">
        <v>40</v>
      </c>
      <c r="C187" s="14" t="s">
        <v>121</v>
      </c>
      <c r="D187" s="13"/>
      <c r="E187" s="13" t="s">
        <v>18</v>
      </c>
      <c r="F187" s="13" t="s">
        <v>202</v>
      </c>
      <c r="G187" s="13">
        <f>IF(H187="",0,IFERROR(FIND(H187,'MB1'!$C$9,1),0))</f>
        <v>0</v>
      </c>
      <c r="H187" s="13" t="str">
        <f t="shared" si="14"/>
        <v>DeutschTCL</v>
      </c>
    </row>
    <row r="188" spans="1:8" ht="25.2" customHeight="1" x14ac:dyDescent="0.3">
      <c r="A188" s="13" t="s">
        <v>143</v>
      </c>
      <c r="B188" s="13" t="s">
        <v>40</v>
      </c>
      <c r="C188" s="13" t="s">
        <v>142</v>
      </c>
      <c r="D188" s="13"/>
      <c r="E188" s="13" t="s">
        <v>18</v>
      </c>
      <c r="F188" s="13" t="s">
        <v>202</v>
      </c>
      <c r="G188" s="13">
        <f>IF(H188="",0,IFERROR(FIND(H188,'MB1'!$C$9,1),0))</f>
        <v>0</v>
      </c>
      <c r="H188" s="13" t="str">
        <f t="shared" si="14"/>
        <v>DeutschTCL</v>
      </c>
    </row>
    <row r="189" spans="1:8" ht="25.2" customHeight="1" x14ac:dyDescent="0.3">
      <c r="A189" s="13" t="s">
        <v>144</v>
      </c>
      <c r="B189" s="13" t="s">
        <v>40</v>
      </c>
      <c r="C189" s="13" t="s">
        <v>145</v>
      </c>
      <c r="D189" s="13"/>
      <c r="E189" s="13" t="s">
        <v>18</v>
      </c>
      <c r="F189" s="13" t="s">
        <v>202</v>
      </c>
      <c r="G189" s="13">
        <f>IF(H189="",0,IFERROR(FIND(H189,'MB1'!$C$9,1),0))</f>
        <v>0</v>
      </c>
      <c r="H189" s="13" t="str">
        <f t="shared" si="14"/>
        <v>DeutschTCL</v>
      </c>
    </row>
    <row r="190" spans="1:8" ht="25.2" customHeight="1" x14ac:dyDescent="0.3">
      <c r="A190" s="13" t="s">
        <v>82</v>
      </c>
      <c r="B190" s="13" t="s">
        <v>0</v>
      </c>
      <c r="C190" s="13" t="s">
        <v>85</v>
      </c>
      <c r="D190" s="13"/>
      <c r="E190" s="13" t="s">
        <v>18</v>
      </c>
      <c r="F190" s="13" t="s">
        <v>202</v>
      </c>
      <c r="G190" s="13">
        <f>IF(H190="",0,IFERROR(FIND(H190,'MB1'!$C$9,1),0))</f>
        <v>0</v>
      </c>
      <c r="H190" s="13" t="str">
        <f t="shared" si="14"/>
        <v>DeutschTCL</v>
      </c>
    </row>
    <row r="191" spans="1:8" ht="25.2" customHeight="1" x14ac:dyDescent="0.3">
      <c r="A191" s="13" t="s">
        <v>83</v>
      </c>
      <c r="B191" s="13" t="s">
        <v>0</v>
      </c>
      <c r="C191" s="13" t="s">
        <v>85</v>
      </c>
      <c r="D191" s="13"/>
      <c r="E191" s="13" t="s">
        <v>18</v>
      </c>
      <c r="F191" s="13" t="s">
        <v>202</v>
      </c>
      <c r="G191" s="13">
        <f>IF(H191="",0,IFERROR(FIND(H191,'MB1'!$C$9,1),0))</f>
        <v>0</v>
      </c>
      <c r="H191" s="13" t="str">
        <f t="shared" si="14"/>
        <v>DeutschTCL</v>
      </c>
    </row>
    <row r="192" spans="1:8" ht="25.2" customHeight="1" x14ac:dyDescent="0.3">
      <c r="A192" s="13" t="s">
        <v>84</v>
      </c>
      <c r="B192" s="13" t="s">
        <v>0</v>
      </c>
      <c r="C192" s="13" t="s">
        <v>85</v>
      </c>
      <c r="D192" s="13"/>
      <c r="E192" s="13" t="s">
        <v>18</v>
      </c>
      <c r="F192" s="13" t="s">
        <v>202</v>
      </c>
      <c r="G192" s="13">
        <f>IF(H192="",0,IFERROR(FIND(H192,'MB1'!$C$9,1),0))</f>
        <v>0</v>
      </c>
      <c r="H192" s="13" t="str">
        <f t="shared" si="14"/>
        <v>DeutschTCL</v>
      </c>
    </row>
    <row r="193" spans="1:8" ht="25.2" customHeight="1" x14ac:dyDescent="0.3">
      <c r="G193">
        <f>IF(H193="",0,IFERROR(FIND(H193,'MB1'!$C$9,1),0))</f>
        <v>0</v>
      </c>
      <c r="H193" t="str">
        <f t="shared" si="14"/>
        <v/>
      </c>
    </row>
    <row r="194" spans="1:8" ht="25.2" customHeight="1" x14ac:dyDescent="0.3">
      <c r="A194" s="15" t="s">
        <v>204</v>
      </c>
      <c r="B194" s="15"/>
      <c r="C194" s="15"/>
      <c r="D194" s="15"/>
      <c r="E194" s="15" t="s">
        <v>14</v>
      </c>
      <c r="F194" s="15" t="s">
        <v>204</v>
      </c>
      <c r="G194" s="15">
        <f>IF(H194="",0,IFERROR(FIND(H194,'MB1'!$C$9,1),0))</f>
        <v>0</v>
      </c>
      <c r="H194" s="15" t="str">
        <f t="shared" si="14"/>
        <v>EspañolPHNIX - UltraThin</v>
      </c>
    </row>
    <row r="195" spans="1:8" ht="25.2" customHeight="1" x14ac:dyDescent="0.3">
      <c r="A195" s="15" t="s">
        <v>2</v>
      </c>
      <c r="B195" s="15" t="s">
        <v>89</v>
      </c>
      <c r="C195" s="15" t="s">
        <v>3</v>
      </c>
      <c r="D195" s="15"/>
      <c r="E195" s="15" t="s">
        <v>14</v>
      </c>
      <c r="F195" s="15" t="s">
        <v>204</v>
      </c>
      <c r="G195" s="15">
        <f>IF(H195="",0,IFERROR(FIND(H195,'MB1'!$C$9,1),0))</f>
        <v>0</v>
      </c>
      <c r="H195" s="15" t="str">
        <f t="shared" si="14"/>
        <v>EspañolPHNIX - UltraThin</v>
      </c>
    </row>
    <row r="196" spans="1:8" ht="25.2" customHeight="1" x14ac:dyDescent="0.3">
      <c r="A196" s="17" t="s">
        <v>4</v>
      </c>
      <c r="B196" s="15" t="s">
        <v>1</v>
      </c>
      <c r="C196" s="15" t="s">
        <v>86</v>
      </c>
      <c r="D196" s="15"/>
      <c r="E196" s="15" t="s">
        <v>14</v>
      </c>
      <c r="F196" s="15" t="s">
        <v>204</v>
      </c>
      <c r="G196" s="15">
        <f>IF(H196="",0,IFERROR(FIND(H196,'MB1'!$C$9,1),0))</f>
        <v>0</v>
      </c>
      <c r="H196" s="15" t="str">
        <f t="shared" si="14"/>
        <v>EspañolPHNIX - UltraThin</v>
      </c>
    </row>
    <row r="197" spans="1:8" ht="25.2" customHeight="1" x14ac:dyDescent="0.3">
      <c r="A197" s="17" t="s">
        <v>5</v>
      </c>
      <c r="B197" s="15" t="s">
        <v>1</v>
      </c>
      <c r="C197" s="16" t="s">
        <v>87</v>
      </c>
      <c r="D197" s="15"/>
      <c r="E197" s="15" t="s">
        <v>14</v>
      </c>
      <c r="F197" s="15" t="s">
        <v>204</v>
      </c>
      <c r="G197" s="15">
        <f>IF(H197="",0,IFERROR(FIND(H197,'MB1'!$C$9,1),0))</f>
        <v>0</v>
      </c>
      <c r="H197" s="15" t="str">
        <f t="shared" si="14"/>
        <v>EspañolPHNIX - UltraThin</v>
      </c>
    </row>
    <row r="198" spans="1:8" ht="25.2" customHeight="1" x14ac:dyDescent="0.3">
      <c r="A198" s="18" t="s">
        <v>153</v>
      </c>
      <c r="B198" s="15" t="s">
        <v>1</v>
      </c>
      <c r="C198" s="15" t="s">
        <v>85</v>
      </c>
      <c r="D198" s="15"/>
      <c r="E198" s="15" t="s">
        <v>14</v>
      </c>
      <c r="F198" s="15" t="s">
        <v>204</v>
      </c>
      <c r="G198" s="15">
        <f>IF(H198="",0,IFERROR(FIND(H198,'MB1'!$C$9,1),0))</f>
        <v>0</v>
      </c>
      <c r="H198" s="15" t="str">
        <f t="shared" ref="H198:H204" si="15">_xlfn.CONCAT(E198,F198)</f>
        <v>EspañolPHNIX - UltraThin</v>
      </c>
    </row>
    <row r="199" spans="1:8" ht="25.2" customHeight="1" x14ac:dyDescent="0.3">
      <c r="A199" s="18" t="s">
        <v>154</v>
      </c>
      <c r="B199" s="15" t="s">
        <v>1</v>
      </c>
      <c r="C199" s="15" t="s">
        <v>85</v>
      </c>
      <c r="D199" s="15"/>
      <c r="E199" s="15" t="s">
        <v>14</v>
      </c>
      <c r="F199" s="15" t="s">
        <v>204</v>
      </c>
      <c r="G199" s="15">
        <f>IF(H199="",0,IFERROR(FIND(H199,'MB1'!$C$9,1),0))</f>
        <v>0</v>
      </c>
      <c r="H199" s="15" t="str">
        <f t="shared" si="15"/>
        <v>EspañolPHNIX - UltraThin</v>
      </c>
    </row>
    <row r="200" spans="1:8" ht="25.2" customHeight="1" x14ac:dyDescent="0.3">
      <c r="A200" s="18" t="s">
        <v>155</v>
      </c>
      <c r="B200" s="15" t="s">
        <v>1</v>
      </c>
      <c r="C200" s="15" t="s">
        <v>85</v>
      </c>
      <c r="D200" s="15"/>
      <c r="E200" s="15" t="s">
        <v>14</v>
      </c>
      <c r="F200" s="15" t="s">
        <v>204</v>
      </c>
      <c r="G200" s="15">
        <f>IF(H200="",0,IFERROR(FIND(H200,'MB1'!$C$9,1),0))</f>
        <v>0</v>
      </c>
      <c r="H200" s="15" t="str">
        <f t="shared" si="15"/>
        <v>EspañolPHNIX - UltraThin</v>
      </c>
    </row>
    <row r="201" spans="1:8" ht="25.2" customHeight="1" x14ac:dyDescent="0.3">
      <c r="A201" s="18" t="s">
        <v>156</v>
      </c>
      <c r="B201" s="15" t="s">
        <v>1</v>
      </c>
      <c r="C201" s="15" t="s">
        <v>85</v>
      </c>
      <c r="D201" s="15"/>
      <c r="E201" s="15" t="s">
        <v>14</v>
      </c>
      <c r="F201" s="15" t="s">
        <v>204</v>
      </c>
      <c r="G201" s="15">
        <f>IF(H201="",0,IFERROR(FIND(H201,'MB1'!$C$9,1),0))</f>
        <v>0</v>
      </c>
      <c r="H201" s="15" t="str">
        <f t="shared" si="15"/>
        <v>EspañolPHNIX - UltraThin</v>
      </c>
    </row>
    <row r="202" spans="1:8" ht="25.2" customHeight="1" x14ac:dyDescent="0.3">
      <c r="A202" s="18" t="s">
        <v>157</v>
      </c>
      <c r="B202" s="15" t="s">
        <v>1</v>
      </c>
      <c r="C202" s="15" t="s">
        <v>85</v>
      </c>
      <c r="D202" s="15"/>
      <c r="E202" s="15" t="s">
        <v>14</v>
      </c>
      <c r="F202" s="15" t="s">
        <v>204</v>
      </c>
      <c r="G202" s="15">
        <f>IF(H202="",0,IFERROR(FIND(H202,'MB1'!$C$9,1),0))</f>
        <v>0</v>
      </c>
      <c r="H202" s="15" t="str">
        <f t="shared" si="15"/>
        <v>EspañolPHNIX - UltraThin</v>
      </c>
    </row>
    <row r="203" spans="1:8" ht="25.2" customHeight="1" x14ac:dyDescent="0.3">
      <c r="A203" s="18" t="s">
        <v>158</v>
      </c>
      <c r="B203" s="15" t="s">
        <v>1</v>
      </c>
      <c r="C203" s="15" t="s">
        <v>85</v>
      </c>
      <c r="D203" s="15"/>
      <c r="E203" s="15" t="s">
        <v>14</v>
      </c>
      <c r="F203" s="15" t="s">
        <v>204</v>
      </c>
      <c r="G203" s="15">
        <f>IF(H203="",0,IFERROR(FIND(H203,'MB1'!$C$9,1),0))</f>
        <v>0</v>
      </c>
      <c r="H203" s="15" t="str">
        <f t="shared" si="15"/>
        <v>EspañolPHNIX - UltraThin</v>
      </c>
    </row>
    <row r="204" spans="1:8" ht="25.2" customHeight="1" x14ac:dyDescent="0.3">
      <c r="A204" s="18" t="s">
        <v>43</v>
      </c>
      <c r="B204" s="15" t="s">
        <v>0</v>
      </c>
      <c r="C204" s="15" t="s">
        <v>85</v>
      </c>
      <c r="D204" s="15"/>
      <c r="E204" s="15" t="s">
        <v>14</v>
      </c>
      <c r="F204" s="15" t="s">
        <v>204</v>
      </c>
      <c r="G204" s="15">
        <f>IF(H204="",0,IFERROR(FIND(H204,'MB1'!$C$9,1),0))</f>
        <v>0</v>
      </c>
      <c r="H204" s="15" t="str">
        <f t="shared" si="15"/>
        <v>EspañolPHNIX - UltraThin</v>
      </c>
    </row>
    <row r="205" spans="1:8" ht="25.2" customHeight="1" x14ac:dyDescent="0.3">
      <c r="A205" s="17" t="s">
        <v>8</v>
      </c>
      <c r="B205" s="15" t="s">
        <v>1</v>
      </c>
      <c r="C205" s="16" t="s">
        <v>146</v>
      </c>
      <c r="D205" s="15"/>
      <c r="E205" s="15" t="s">
        <v>14</v>
      </c>
      <c r="F205" s="15" t="s">
        <v>204</v>
      </c>
      <c r="G205" s="15">
        <f>IF(H205="",0,IFERROR(FIND(H205,'MB1'!$C$9,1),0))</f>
        <v>0</v>
      </c>
      <c r="H205" s="15" t="str">
        <f t="shared" si="14"/>
        <v>EspañolPHNIX - UltraThin</v>
      </c>
    </row>
    <row r="206" spans="1:8" ht="25.2" customHeight="1" x14ac:dyDescent="0.3">
      <c r="A206" s="18" t="s">
        <v>184</v>
      </c>
      <c r="B206" s="15" t="s">
        <v>1</v>
      </c>
      <c r="C206" s="15" t="s">
        <v>85</v>
      </c>
      <c r="D206" s="15"/>
      <c r="E206" s="15" t="s">
        <v>14</v>
      </c>
      <c r="F206" s="15" t="s">
        <v>204</v>
      </c>
      <c r="G206" s="15">
        <f>IF(H206="",0,IFERROR(FIND(H206,'MB1'!$C$9,1),0))</f>
        <v>0</v>
      </c>
      <c r="H206" s="15" t="str">
        <f>_xlfn.CONCAT(E206,F206)</f>
        <v>EspañolPHNIX - UltraThin</v>
      </c>
    </row>
    <row r="207" spans="1:8" ht="25.2" customHeight="1" x14ac:dyDescent="0.3">
      <c r="A207" s="17" t="s">
        <v>9</v>
      </c>
      <c r="B207" s="15" t="s">
        <v>0</v>
      </c>
      <c r="C207" s="15" t="s">
        <v>85</v>
      </c>
      <c r="D207" s="15"/>
      <c r="E207" s="15" t="s">
        <v>14</v>
      </c>
      <c r="F207" s="15" t="s">
        <v>204</v>
      </c>
      <c r="G207" s="15">
        <f>IF(H207="",0,IFERROR(FIND(H207,'MB1'!$C$9,1),0))</f>
        <v>0</v>
      </c>
      <c r="H207" s="15" t="str">
        <f t="shared" si="14"/>
        <v>EspañolPHNIX - UltraThin</v>
      </c>
    </row>
    <row r="208" spans="1:8" ht="25.2" customHeight="1" x14ac:dyDescent="0.3">
      <c r="A208" s="17" t="s">
        <v>10</v>
      </c>
      <c r="B208" s="15" t="s">
        <v>0</v>
      </c>
      <c r="C208" s="15" t="s">
        <v>85</v>
      </c>
      <c r="D208" s="15"/>
      <c r="E208" s="15" t="s">
        <v>14</v>
      </c>
      <c r="F208" s="15" t="s">
        <v>204</v>
      </c>
      <c r="G208" s="15">
        <f>IF(H208="",0,IFERROR(FIND(H208,'MB1'!$C$9,1),0))</f>
        <v>0</v>
      </c>
      <c r="H208" s="15" t="str">
        <f t="shared" si="14"/>
        <v>EspañolPHNIX - UltraThin</v>
      </c>
    </row>
    <row r="209" spans="1:8" ht="25.2" customHeight="1" x14ac:dyDescent="0.3">
      <c r="A209" s="17" t="s">
        <v>11</v>
      </c>
      <c r="B209" s="15" t="s">
        <v>0</v>
      </c>
      <c r="C209" s="15" t="s">
        <v>85</v>
      </c>
      <c r="D209" s="15"/>
      <c r="E209" s="15" t="s">
        <v>14</v>
      </c>
      <c r="F209" s="15" t="s">
        <v>204</v>
      </c>
      <c r="G209" s="15">
        <f>IF(H209="",0,IFERROR(FIND(H209,'MB1'!$C$9,1),0))</f>
        <v>0</v>
      </c>
      <c r="H209" s="15" t="str">
        <f t="shared" si="14"/>
        <v>EspañolPHNIX - UltraThin</v>
      </c>
    </row>
    <row r="210" spans="1:8" ht="25.2" customHeight="1" x14ac:dyDescent="0.3">
      <c r="G210">
        <f>IF(H210="",0,IFERROR(FIND(H210,'MB1'!$C$9,1),0))</f>
        <v>0</v>
      </c>
      <c r="H210" t="str">
        <f t="shared" si="14"/>
        <v/>
      </c>
    </row>
    <row r="211" spans="1:8" ht="25.2" customHeight="1" x14ac:dyDescent="0.3">
      <c r="A211" s="15" t="s">
        <v>204</v>
      </c>
      <c r="B211" s="15"/>
      <c r="C211" s="15"/>
      <c r="D211" s="15"/>
      <c r="E211" s="15" t="s">
        <v>13</v>
      </c>
      <c r="F211" s="15" t="s">
        <v>204</v>
      </c>
      <c r="G211" s="15">
        <f>IF(H211="",0,IFERROR(FIND(H211,'MB1'!$C$9,1),0))</f>
        <v>0</v>
      </c>
      <c r="H211" s="15" t="str">
        <f t="shared" si="14"/>
        <v>EnglishPHNIX - UltraThin</v>
      </c>
    </row>
    <row r="212" spans="1:8" ht="25.2" customHeight="1" x14ac:dyDescent="0.3">
      <c r="A212" s="15" t="s">
        <v>60</v>
      </c>
      <c r="B212" s="15" t="s">
        <v>90</v>
      </c>
      <c r="C212" s="15" t="s">
        <v>61</v>
      </c>
      <c r="D212" s="15"/>
      <c r="E212" s="15" t="s">
        <v>13</v>
      </c>
      <c r="F212" s="15" t="s">
        <v>204</v>
      </c>
      <c r="G212" s="15">
        <f>IF(H212="",0,IFERROR(FIND(H212,'MB1'!$C$9,1),0))</f>
        <v>0</v>
      </c>
      <c r="H212" s="15" t="str">
        <f t="shared" ref="H212:H226" si="16">_xlfn.CONCAT(E212,F212)</f>
        <v>EnglishPHNIX - UltraThin</v>
      </c>
    </row>
    <row r="213" spans="1:8" ht="25.2" customHeight="1" x14ac:dyDescent="0.3">
      <c r="A213" s="15" t="s">
        <v>62</v>
      </c>
      <c r="B213" s="15" t="s">
        <v>63</v>
      </c>
      <c r="C213" s="15" t="s">
        <v>86</v>
      </c>
      <c r="D213" s="15"/>
      <c r="E213" s="15" t="s">
        <v>13</v>
      </c>
      <c r="F213" s="15" t="s">
        <v>204</v>
      </c>
      <c r="G213" s="15">
        <f>IF(H213="",0,IFERROR(FIND(H213,'MB1'!$C$9,1),0))</f>
        <v>0</v>
      </c>
      <c r="H213" s="15" t="str">
        <f t="shared" si="16"/>
        <v>EnglishPHNIX - UltraThin</v>
      </c>
    </row>
    <row r="214" spans="1:8" ht="25.2" customHeight="1" x14ac:dyDescent="0.3">
      <c r="A214" s="15" t="s">
        <v>64</v>
      </c>
      <c r="B214" s="15" t="s">
        <v>63</v>
      </c>
      <c r="C214" s="16" t="s">
        <v>91</v>
      </c>
      <c r="D214" s="15"/>
      <c r="E214" s="15" t="s">
        <v>13</v>
      </c>
      <c r="F214" s="15" t="s">
        <v>204</v>
      </c>
      <c r="G214" s="15">
        <f>IF(H214="",0,IFERROR(FIND(H214,'MB1'!$C$9,1),0))</f>
        <v>0</v>
      </c>
      <c r="H214" s="15" t="str">
        <f t="shared" si="16"/>
        <v>EnglishPHNIX - UltraThin</v>
      </c>
    </row>
    <row r="215" spans="1:8" ht="25.2" customHeight="1" x14ac:dyDescent="0.3">
      <c r="A215" s="19" t="s">
        <v>160</v>
      </c>
      <c r="B215" s="15" t="s">
        <v>63</v>
      </c>
      <c r="C215" s="15" t="s">
        <v>85</v>
      </c>
      <c r="D215" s="15"/>
      <c r="E215" s="15" t="s">
        <v>13</v>
      </c>
      <c r="F215" s="15" t="s">
        <v>204</v>
      </c>
      <c r="G215" s="15">
        <f>IF(H215="",0,IFERROR(FIND(H215,'MB1'!$C$9,1),0))</f>
        <v>0</v>
      </c>
      <c r="H215" s="15" t="str">
        <f t="shared" si="16"/>
        <v>EnglishPHNIX - UltraThin</v>
      </c>
    </row>
    <row r="216" spans="1:8" ht="25.2" customHeight="1" x14ac:dyDescent="0.3">
      <c r="A216" s="19" t="s">
        <v>161</v>
      </c>
      <c r="B216" s="15" t="s">
        <v>63</v>
      </c>
      <c r="C216" s="15" t="s">
        <v>85</v>
      </c>
      <c r="D216" s="15"/>
      <c r="E216" s="15" t="s">
        <v>13</v>
      </c>
      <c r="F216" s="15" t="s">
        <v>204</v>
      </c>
      <c r="G216" s="15">
        <f>IF(H216="",0,IFERROR(FIND(H216,'MB1'!$C$9,1),0))</f>
        <v>0</v>
      </c>
      <c r="H216" s="15" t="str">
        <f t="shared" si="16"/>
        <v>EnglishPHNIX - UltraThin</v>
      </c>
    </row>
    <row r="217" spans="1:8" ht="25.2" customHeight="1" x14ac:dyDescent="0.3">
      <c r="A217" s="19" t="s">
        <v>162</v>
      </c>
      <c r="B217" s="15" t="s">
        <v>63</v>
      </c>
      <c r="C217" s="20" t="s">
        <v>85</v>
      </c>
      <c r="D217" s="15"/>
      <c r="E217" s="15" t="s">
        <v>13</v>
      </c>
      <c r="F217" s="15" t="s">
        <v>204</v>
      </c>
      <c r="G217" s="15">
        <f>IF(H217="",0,IFERROR(FIND(H217,'MB1'!$C$9,1),0))</f>
        <v>0</v>
      </c>
      <c r="H217" s="15" t="str">
        <f t="shared" si="16"/>
        <v>EnglishPHNIX - UltraThin</v>
      </c>
    </row>
    <row r="218" spans="1:8" ht="25.2" customHeight="1" x14ac:dyDescent="0.3">
      <c r="A218" s="19" t="s">
        <v>163</v>
      </c>
      <c r="B218" s="15" t="s">
        <v>63</v>
      </c>
      <c r="C218" s="20" t="s">
        <v>85</v>
      </c>
      <c r="D218" s="15"/>
      <c r="E218" s="15" t="s">
        <v>13</v>
      </c>
      <c r="F218" s="15" t="s">
        <v>204</v>
      </c>
      <c r="G218" s="15">
        <f>IF(H218="",0,IFERROR(FIND(H218,'MB1'!$C$9,1),0))</f>
        <v>0</v>
      </c>
      <c r="H218" s="15" t="str">
        <f t="shared" si="16"/>
        <v>EnglishPHNIX - UltraThin</v>
      </c>
    </row>
    <row r="219" spans="1:8" ht="25.2" customHeight="1" x14ac:dyDescent="0.3">
      <c r="A219" s="18" t="s">
        <v>186</v>
      </c>
      <c r="B219" s="15" t="s">
        <v>63</v>
      </c>
      <c r="C219" s="20" t="s">
        <v>85</v>
      </c>
      <c r="D219" s="15"/>
      <c r="E219" s="15" t="s">
        <v>13</v>
      </c>
      <c r="F219" s="15" t="s">
        <v>204</v>
      </c>
      <c r="G219" s="15">
        <f>IF(H219="",0,IFERROR(FIND(H219,'MB1'!$C$9,1),0))</f>
        <v>0</v>
      </c>
      <c r="H219" s="15" t="str">
        <f t="shared" si="16"/>
        <v>EnglishPHNIX - UltraThin</v>
      </c>
    </row>
    <row r="220" spans="1:8" ht="25.2" customHeight="1" x14ac:dyDescent="0.3">
      <c r="A220" s="18" t="s">
        <v>187</v>
      </c>
      <c r="B220" s="15" t="s">
        <v>63</v>
      </c>
      <c r="C220" s="20" t="s">
        <v>85</v>
      </c>
      <c r="D220" s="15"/>
      <c r="E220" s="15" t="s">
        <v>13</v>
      </c>
      <c r="F220" s="15" t="s">
        <v>204</v>
      </c>
      <c r="G220" s="15">
        <f>IF(H220="",0,IFERROR(FIND(H220,'MB1'!$C$9,1),0))</f>
        <v>0</v>
      </c>
      <c r="H220" s="15" t="str">
        <f t="shared" si="16"/>
        <v>EnglishPHNIX - UltraThin</v>
      </c>
    </row>
    <row r="221" spans="1:8" ht="25.2" customHeight="1" x14ac:dyDescent="0.3">
      <c r="A221" s="19" t="s">
        <v>66</v>
      </c>
      <c r="B221" s="15" t="s">
        <v>67</v>
      </c>
      <c r="C221" s="20" t="s">
        <v>85</v>
      </c>
      <c r="D221" s="15"/>
      <c r="E221" s="15" t="s">
        <v>13</v>
      </c>
      <c r="F221" s="15" t="s">
        <v>204</v>
      </c>
      <c r="G221" s="15">
        <f>IF(H221="",0,IFERROR(FIND(H221,'MB1'!$C$9,1),0))</f>
        <v>0</v>
      </c>
      <c r="H221" s="15" t="str">
        <f t="shared" si="16"/>
        <v>EnglishPHNIX - UltraThin</v>
      </c>
    </row>
    <row r="222" spans="1:8" ht="25.2" customHeight="1" x14ac:dyDescent="0.3">
      <c r="A222" s="15" t="s">
        <v>68</v>
      </c>
      <c r="B222" s="15" t="s">
        <v>63</v>
      </c>
      <c r="C222" s="16" t="s">
        <v>147</v>
      </c>
      <c r="D222" s="15"/>
      <c r="E222" s="15" t="s">
        <v>13</v>
      </c>
      <c r="F222" s="15" t="s">
        <v>204</v>
      </c>
      <c r="G222" s="15">
        <f>IF(H222="",0,IFERROR(FIND(H222,'MB1'!$C$9,1),0))</f>
        <v>0</v>
      </c>
      <c r="H222" s="15" t="str">
        <f t="shared" si="16"/>
        <v>EnglishPHNIX - UltraThin</v>
      </c>
    </row>
    <row r="223" spans="1:8" ht="25.2" customHeight="1" x14ac:dyDescent="0.3">
      <c r="A223" s="18" t="s">
        <v>185</v>
      </c>
      <c r="B223" s="15" t="s">
        <v>63</v>
      </c>
      <c r="C223" s="20" t="s">
        <v>85</v>
      </c>
      <c r="D223" s="15"/>
      <c r="E223" s="15" t="s">
        <v>13</v>
      </c>
      <c r="F223" s="15" t="s">
        <v>204</v>
      </c>
      <c r="G223" s="15">
        <f>IF(H223="",0,IFERROR(FIND(H223,'MB1'!$C$9,1),0))</f>
        <v>0</v>
      </c>
      <c r="H223" s="15" t="str">
        <f>_xlfn.CONCAT(E223,F223)</f>
        <v>EnglishPHNIX - UltraThin</v>
      </c>
    </row>
    <row r="224" spans="1:8" ht="25.2" customHeight="1" x14ac:dyDescent="0.3">
      <c r="A224" s="15" t="s">
        <v>70</v>
      </c>
      <c r="B224" s="15" t="s">
        <v>67</v>
      </c>
      <c r="C224" s="15" t="s">
        <v>85</v>
      </c>
      <c r="D224" s="15"/>
      <c r="E224" s="15" t="s">
        <v>13</v>
      </c>
      <c r="F224" s="15" t="s">
        <v>204</v>
      </c>
      <c r="G224" s="15">
        <f>IF(H224="",0,IFERROR(FIND(H224,'MB1'!$C$9,1),0))</f>
        <v>0</v>
      </c>
      <c r="H224" s="15" t="str">
        <f t="shared" si="16"/>
        <v>EnglishPHNIX - UltraThin</v>
      </c>
    </row>
    <row r="225" spans="1:8" ht="25.2" customHeight="1" x14ac:dyDescent="0.3">
      <c r="A225" s="15" t="s">
        <v>71</v>
      </c>
      <c r="B225" s="15" t="s">
        <v>67</v>
      </c>
      <c r="C225" s="15" t="s">
        <v>85</v>
      </c>
      <c r="D225" s="15"/>
      <c r="E225" s="15" t="s">
        <v>13</v>
      </c>
      <c r="F225" s="15" t="s">
        <v>204</v>
      </c>
      <c r="G225" s="15">
        <f>IF(H225="",0,IFERROR(FIND(H225,'MB1'!$C$9,1),0))</f>
        <v>0</v>
      </c>
      <c r="H225" s="15" t="str">
        <f t="shared" si="16"/>
        <v>EnglishPHNIX - UltraThin</v>
      </c>
    </row>
    <row r="226" spans="1:8" ht="25.2" customHeight="1" x14ac:dyDescent="0.3">
      <c r="A226" s="15" t="s">
        <v>72</v>
      </c>
      <c r="B226" s="15" t="s">
        <v>67</v>
      </c>
      <c r="C226" s="15" t="s">
        <v>85</v>
      </c>
      <c r="D226" s="15"/>
      <c r="E226" s="15" t="s">
        <v>13</v>
      </c>
      <c r="F226" s="15" t="s">
        <v>204</v>
      </c>
      <c r="G226" s="15">
        <f>IF(H226="",0,IFERROR(FIND(H226,'MB1'!$C$9,1),0))</f>
        <v>0</v>
      </c>
      <c r="H226" s="15" t="str">
        <f t="shared" si="16"/>
        <v>EnglishPHNIX - UltraThin</v>
      </c>
    </row>
    <row r="227" spans="1:8" ht="25.2" customHeight="1" x14ac:dyDescent="0.3">
      <c r="G227">
        <f>IF(H227="",0,IFERROR(FIND(H227,'MB1'!$C$9,1),0))</f>
        <v>0</v>
      </c>
      <c r="H227" t="str">
        <f t="shared" si="14"/>
        <v/>
      </c>
    </row>
    <row r="228" spans="1:8" ht="25.2" customHeight="1" x14ac:dyDescent="0.3">
      <c r="A228" s="15" t="s">
        <v>204</v>
      </c>
      <c r="B228" s="15"/>
      <c r="C228" s="15"/>
      <c r="D228" s="15"/>
      <c r="E228" s="15" t="s">
        <v>15</v>
      </c>
      <c r="F228" s="15" t="s">
        <v>204</v>
      </c>
      <c r="G228" s="15">
        <f>IF(H228="",0,IFERROR(FIND(H228,'MB1'!$C$9,1),0))</f>
        <v>0</v>
      </c>
      <c r="H228" s="15" t="str">
        <f t="shared" si="14"/>
        <v>FrançaisPHNIX - UltraThin</v>
      </c>
    </row>
    <row r="229" spans="1:8" ht="25.2" customHeight="1" x14ac:dyDescent="0.3">
      <c r="A229" s="15" t="s">
        <v>29</v>
      </c>
      <c r="B229" s="15" t="s">
        <v>93</v>
      </c>
      <c r="C229" s="15" t="s">
        <v>30</v>
      </c>
      <c r="D229" s="15"/>
      <c r="E229" s="15" t="s">
        <v>15</v>
      </c>
      <c r="F229" s="15" t="s">
        <v>204</v>
      </c>
      <c r="G229" s="15">
        <f>IF(H229="",0,IFERROR(FIND(H229,'MB1'!$C$9,1),0))</f>
        <v>0</v>
      </c>
      <c r="H229" s="15" t="str">
        <f t="shared" ref="H229:H243" si="17">_xlfn.CONCAT(E229,F229)</f>
        <v>FrançaisPHNIX - UltraThin</v>
      </c>
    </row>
    <row r="230" spans="1:8" ht="25.2" customHeight="1" x14ac:dyDescent="0.3">
      <c r="A230" s="15" t="s">
        <v>31</v>
      </c>
      <c r="B230" s="15" t="s">
        <v>1</v>
      </c>
      <c r="C230" s="15" t="s">
        <v>86</v>
      </c>
      <c r="D230" s="15"/>
      <c r="E230" s="15" t="s">
        <v>15</v>
      </c>
      <c r="F230" s="15" t="s">
        <v>204</v>
      </c>
      <c r="G230" s="15">
        <f>IF(H230="",0,IFERROR(FIND(H230,'MB1'!$C$9,1),0))</f>
        <v>0</v>
      </c>
      <c r="H230" s="15" t="str">
        <f t="shared" si="17"/>
        <v>FrançaisPHNIX - UltraThin</v>
      </c>
    </row>
    <row r="231" spans="1:8" ht="25.2" customHeight="1" x14ac:dyDescent="0.3">
      <c r="A231" s="15" t="s">
        <v>32</v>
      </c>
      <c r="B231" s="15" t="s">
        <v>1</v>
      </c>
      <c r="C231" s="16" t="s">
        <v>95</v>
      </c>
      <c r="D231" s="15"/>
      <c r="E231" s="15" t="s">
        <v>15</v>
      </c>
      <c r="F231" s="15" t="s">
        <v>204</v>
      </c>
      <c r="G231" s="15">
        <f>IF(H231="",0,IFERROR(FIND(H231,'MB1'!$C$9,1),0))</f>
        <v>0</v>
      </c>
      <c r="H231" s="15" t="str">
        <f t="shared" si="17"/>
        <v>FrançaisPHNIX - UltraThin</v>
      </c>
    </row>
    <row r="232" spans="1:8" ht="25.2" customHeight="1" x14ac:dyDescent="0.3">
      <c r="A232" s="19" t="s">
        <v>164</v>
      </c>
      <c r="B232" s="15" t="s">
        <v>1</v>
      </c>
      <c r="C232" s="15" t="s">
        <v>85</v>
      </c>
      <c r="D232" s="15"/>
      <c r="E232" s="15" t="s">
        <v>15</v>
      </c>
      <c r="F232" s="15" t="s">
        <v>204</v>
      </c>
      <c r="G232" s="15">
        <f>IF(H232="",0,IFERROR(FIND(H232,'MB1'!$C$9,1),0))</f>
        <v>0</v>
      </c>
      <c r="H232" s="15" t="str">
        <f t="shared" si="17"/>
        <v>FrançaisPHNIX - UltraThin</v>
      </c>
    </row>
    <row r="233" spans="1:8" ht="25.2" customHeight="1" x14ac:dyDescent="0.3">
      <c r="A233" s="19" t="s">
        <v>165</v>
      </c>
      <c r="B233" s="15" t="s">
        <v>1</v>
      </c>
      <c r="C233" s="15" t="s">
        <v>85</v>
      </c>
      <c r="D233" s="15"/>
      <c r="E233" s="15" t="s">
        <v>15</v>
      </c>
      <c r="F233" s="15" t="s">
        <v>204</v>
      </c>
      <c r="G233" s="15">
        <f>IF(H233="",0,IFERROR(FIND(H233,'MB1'!$C$9,1),0))</f>
        <v>0</v>
      </c>
      <c r="H233" s="15" t="str">
        <f t="shared" si="17"/>
        <v>FrançaisPHNIX - UltraThin</v>
      </c>
    </row>
    <row r="234" spans="1:8" ht="25.2" customHeight="1" x14ac:dyDescent="0.3">
      <c r="A234" s="19" t="s">
        <v>166</v>
      </c>
      <c r="B234" s="15" t="s">
        <v>1</v>
      </c>
      <c r="C234" s="15" t="s">
        <v>85</v>
      </c>
      <c r="D234" s="15"/>
      <c r="E234" s="15" t="s">
        <v>15</v>
      </c>
      <c r="F234" s="15" t="s">
        <v>204</v>
      </c>
      <c r="G234" s="15">
        <f>IF(H234="",0,IFERROR(FIND(H234,'MB1'!$C$9,1),0))</f>
        <v>0</v>
      </c>
      <c r="H234" s="15" t="str">
        <f t="shared" si="17"/>
        <v>FrançaisPHNIX - UltraThin</v>
      </c>
    </row>
    <row r="235" spans="1:8" ht="25.2" customHeight="1" x14ac:dyDescent="0.3">
      <c r="A235" s="19" t="s">
        <v>167</v>
      </c>
      <c r="B235" s="15" t="s">
        <v>1</v>
      </c>
      <c r="C235" s="15" t="s">
        <v>85</v>
      </c>
      <c r="D235" s="15"/>
      <c r="E235" s="15" t="s">
        <v>15</v>
      </c>
      <c r="F235" s="15" t="s">
        <v>204</v>
      </c>
      <c r="G235" s="15">
        <f>IF(H235="",0,IFERROR(FIND(H235,'MB1'!$C$9,1),0))</f>
        <v>0</v>
      </c>
      <c r="H235" s="15" t="str">
        <f t="shared" si="17"/>
        <v>FrançaisPHNIX - UltraThin</v>
      </c>
    </row>
    <row r="236" spans="1:8" ht="25.2" customHeight="1" x14ac:dyDescent="0.3">
      <c r="A236" s="18" t="s">
        <v>189</v>
      </c>
      <c r="B236" s="15" t="s">
        <v>1</v>
      </c>
      <c r="C236" s="15" t="s">
        <v>85</v>
      </c>
      <c r="D236" s="15"/>
      <c r="E236" s="15" t="s">
        <v>15</v>
      </c>
      <c r="F236" s="15" t="s">
        <v>204</v>
      </c>
      <c r="G236" s="15">
        <f>IF(H236="",0,IFERROR(FIND(H236,'MB1'!$C$9,1),0))</f>
        <v>0</v>
      </c>
      <c r="H236" s="15" t="str">
        <f t="shared" si="17"/>
        <v>FrançaisPHNIX - UltraThin</v>
      </c>
    </row>
    <row r="237" spans="1:8" ht="25.2" customHeight="1" x14ac:dyDescent="0.3">
      <c r="A237" s="18" t="s">
        <v>190</v>
      </c>
      <c r="B237" s="15" t="s">
        <v>1</v>
      </c>
      <c r="C237" s="15" t="s">
        <v>85</v>
      </c>
      <c r="D237" s="15"/>
      <c r="E237" s="15" t="s">
        <v>15</v>
      </c>
      <c r="F237" s="15" t="s">
        <v>204</v>
      </c>
      <c r="G237" s="15">
        <f>IF(H237="",0,IFERROR(FIND(H237,'MB1'!$C$9,1),0))</f>
        <v>0</v>
      </c>
      <c r="H237" s="15" t="str">
        <f t="shared" si="17"/>
        <v>FrançaisPHNIX - UltraThin</v>
      </c>
    </row>
    <row r="238" spans="1:8" ht="25.2" customHeight="1" x14ac:dyDescent="0.3">
      <c r="A238" s="18" t="s">
        <v>34</v>
      </c>
      <c r="B238" s="15" t="s">
        <v>0</v>
      </c>
      <c r="C238" s="15" t="s">
        <v>85</v>
      </c>
      <c r="D238" s="15"/>
      <c r="E238" s="15" t="s">
        <v>15</v>
      </c>
      <c r="F238" s="15" t="s">
        <v>204</v>
      </c>
      <c r="G238" s="15">
        <f>IF(H238="",0,IFERROR(FIND(H238,'MB1'!$C$9,1),0))</f>
        <v>0</v>
      </c>
      <c r="H238" s="15" t="str">
        <f t="shared" si="17"/>
        <v>FrançaisPHNIX - UltraThin</v>
      </c>
    </row>
    <row r="239" spans="1:8" ht="25.2" customHeight="1" x14ac:dyDescent="0.3">
      <c r="A239" s="17" t="s">
        <v>36</v>
      </c>
      <c r="B239" s="15" t="s">
        <v>1</v>
      </c>
      <c r="C239" s="16" t="s">
        <v>148</v>
      </c>
      <c r="D239" s="15"/>
      <c r="E239" s="15" t="s">
        <v>15</v>
      </c>
      <c r="F239" s="15" t="s">
        <v>204</v>
      </c>
      <c r="G239" s="15">
        <f>IF(H239="",0,IFERROR(FIND(H239,'MB1'!$C$9,1),0))</f>
        <v>0</v>
      </c>
      <c r="H239" s="15" t="str">
        <f t="shared" si="17"/>
        <v>FrançaisPHNIX - UltraThin</v>
      </c>
    </row>
    <row r="240" spans="1:8" ht="25.2" customHeight="1" x14ac:dyDescent="0.3">
      <c r="A240" s="18" t="s">
        <v>188</v>
      </c>
      <c r="B240" s="15" t="s">
        <v>1</v>
      </c>
      <c r="C240" s="15" t="s">
        <v>85</v>
      </c>
      <c r="D240" s="15"/>
      <c r="E240" s="15" t="s">
        <v>15</v>
      </c>
      <c r="F240" s="15" t="s">
        <v>204</v>
      </c>
      <c r="G240" s="15">
        <f>IF(H240="",0,IFERROR(FIND(H240,'MB1'!$C$9,1),0))</f>
        <v>0</v>
      </c>
      <c r="H240" s="15" t="str">
        <f>_xlfn.CONCAT(E240,F240)</f>
        <v>FrançaisPHNIX - UltraThin</v>
      </c>
    </row>
    <row r="241" spans="1:8" ht="25.2" customHeight="1" x14ac:dyDescent="0.3">
      <c r="A241" s="17" t="s">
        <v>73</v>
      </c>
      <c r="B241" s="15" t="s">
        <v>0</v>
      </c>
      <c r="C241" s="15" t="s">
        <v>85</v>
      </c>
      <c r="D241" s="15"/>
      <c r="E241" s="15" t="s">
        <v>15</v>
      </c>
      <c r="F241" s="15" t="s">
        <v>204</v>
      </c>
      <c r="G241" s="15">
        <f>IF(H241="",0,IFERROR(FIND(H241,'MB1'!$C$9,1),0))</f>
        <v>0</v>
      </c>
      <c r="H241" s="15" t="str">
        <f t="shared" si="17"/>
        <v>FrançaisPHNIX - UltraThin</v>
      </c>
    </row>
    <row r="242" spans="1:8" ht="25.2" customHeight="1" x14ac:dyDescent="0.3">
      <c r="A242" s="15" t="s">
        <v>74</v>
      </c>
      <c r="B242" s="15" t="s">
        <v>0</v>
      </c>
      <c r="C242" s="15" t="s">
        <v>85</v>
      </c>
      <c r="D242" s="15"/>
      <c r="E242" s="15" t="s">
        <v>15</v>
      </c>
      <c r="F242" s="15" t="s">
        <v>204</v>
      </c>
      <c r="G242" s="15">
        <f>IF(H242="",0,IFERROR(FIND(H242,'MB1'!$C$9,1),0))</f>
        <v>0</v>
      </c>
      <c r="H242" s="15" t="str">
        <f t="shared" si="17"/>
        <v>FrançaisPHNIX - UltraThin</v>
      </c>
    </row>
    <row r="243" spans="1:8" ht="25.2" customHeight="1" x14ac:dyDescent="0.3">
      <c r="A243" s="15" t="s">
        <v>75</v>
      </c>
      <c r="B243" s="15" t="s">
        <v>0</v>
      </c>
      <c r="C243" s="15" t="s">
        <v>85</v>
      </c>
      <c r="D243" s="15"/>
      <c r="E243" s="15" t="s">
        <v>15</v>
      </c>
      <c r="F243" s="15" t="s">
        <v>204</v>
      </c>
      <c r="G243" s="15">
        <f>IF(H243="",0,IFERROR(FIND(H243,'MB1'!$C$9,1),0))</f>
        <v>0</v>
      </c>
      <c r="H243" s="15" t="str">
        <f t="shared" si="17"/>
        <v>FrançaisPHNIX - UltraThin</v>
      </c>
    </row>
    <row r="244" spans="1:8" ht="25.2" customHeight="1" x14ac:dyDescent="0.3">
      <c r="G244">
        <f>IF(H244="",0,IFERROR(FIND(H244,'MB1'!$C$9,1),0))</f>
        <v>0</v>
      </c>
      <c r="H244" t="str">
        <f t="shared" si="14"/>
        <v/>
      </c>
    </row>
    <row r="245" spans="1:8" ht="25.2" customHeight="1" x14ac:dyDescent="0.3">
      <c r="A245" s="15" t="s">
        <v>204</v>
      </c>
      <c r="B245" s="15"/>
      <c r="C245" s="15"/>
      <c r="D245" s="15"/>
      <c r="E245" s="15" t="s">
        <v>16</v>
      </c>
      <c r="F245" s="15" t="s">
        <v>204</v>
      </c>
      <c r="G245" s="15">
        <f>IF(H245="",0,IFERROR(FIND(H245,'MB1'!$C$9,1),0))</f>
        <v>0</v>
      </c>
      <c r="H245" s="15" t="str">
        <f t="shared" si="14"/>
        <v>ItalianoPHNIX - UltraThin</v>
      </c>
    </row>
    <row r="246" spans="1:8" ht="25.2" customHeight="1" x14ac:dyDescent="0.3">
      <c r="A246" s="15" t="s">
        <v>37</v>
      </c>
      <c r="B246" s="15" t="s">
        <v>159</v>
      </c>
      <c r="C246" s="15" t="s">
        <v>38</v>
      </c>
      <c r="D246" s="15"/>
      <c r="E246" s="15" t="s">
        <v>16</v>
      </c>
      <c r="F246" s="15" t="s">
        <v>204</v>
      </c>
      <c r="G246" s="15">
        <f>IF(H246="",0,IFERROR(FIND(H246,'MB1'!$C$9,1),0))</f>
        <v>0</v>
      </c>
      <c r="H246" s="15" t="str">
        <f t="shared" ref="H246:H256" si="18">_xlfn.CONCAT(E246,F246)</f>
        <v>ItalianoPHNIX - UltraThin</v>
      </c>
    </row>
    <row r="247" spans="1:8" ht="25.2" customHeight="1" x14ac:dyDescent="0.3">
      <c r="A247" s="15" t="s">
        <v>39</v>
      </c>
      <c r="B247" s="15" t="s">
        <v>40</v>
      </c>
      <c r="C247" s="15" t="s">
        <v>86</v>
      </c>
      <c r="D247" s="15"/>
      <c r="E247" s="15" t="s">
        <v>16</v>
      </c>
      <c r="F247" s="15" t="s">
        <v>204</v>
      </c>
      <c r="G247" s="15">
        <f>IF(H247="",0,IFERROR(FIND(H247,'MB1'!$C$9,1),0))</f>
        <v>0</v>
      </c>
      <c r="H247" s="15" t="str">
        <f t="shared" si="18"/>
        <v>ItalianoPHNIX - UltraThin</v>
      </c>
    </row>
    <row r="248" spans="1:8" ht="25.2" customHeight="1" x14ac:dyDescent="0.3">
      <c r="A248" s="15" t="s">
        <v>41</v>
      </c>
      <c r="B248" s="15" t="s">
        <v>40</v>
      </c>
      <c r="C248" s="16" t="s">
        <v>96</v>
      </c>
      <c r="D248" s="15"/>
      <c r="E248" s="15" t="s">
        <v>16</v>
      </c>
      <c r="F248" s="15" t="s">
        <v>204</v>
      </c>
      <c r="G248" s="15">
        <f>IF(H248="",0,IFERROR(FIND(H248,'MB1'!$C$9,1),0))</f>
        <v>0</v>
      </c>
      <c r="H248" s="15" t="str">
        <f t="shared" si="18"/>
        <v>ItalianoPHNIX - UltraThin</v>
      </c>
    </row>
    <row r="249" spans="1:8" ht="25.2" customHeight="1" x14ac:dyDescent="0.3">
      <c r="A249" s="19" t="s">
        <v>168</v>
      </c>
      <c r="B249" s="15" t="s">
        <v>40</v>
      </c>
      <c r="C249" s="15" t="s">
        <v>85</v>
      </c>
      <c r="D249" s="15"/>
      <c r="E249" s="15" t="s">
        <v>16</v>
      </c>
      <c r="F249" s="15" t="s">
        <v>204</v>
      </c>
      <c r="G249" s="15">
        <f>IF(H249="",0,IFERROR(FIND(H249,'MB1'!$C$9,1),0))</f>
        <v>0</v>
      </c>
      <c r="H249" s="15" t="str">
        <f t="shared" si="18"/>
        <v>ItalianoPHNIX - UltraThin</v>
      </c>
    </row>
    <row r="250" spans="1:8" ht="25.2" customHeight="1" x14ac:dyDescent="0.3">
      <c r="A250" s="19" t="s">
        <v>169</v>
      </c>
      <c r="B250" s="15" t="s">
        <v>40</v>
      </c>
      <c r="C250" s="15" t="s">
        <v>85</v>
      </c>
      <c r="D250" s="15"/>
      <c r="E250" s="15" t="s">
        <v>16</v>
      </c>
      <c r="F250" s="15" t="s">
        <v>204</v>
      </c>
      <c r="G250" s="15">
        <f>IF(H250="",0,IFERROR(FIND(H250,'MB1'!$C$9,1),0))</f>
        <v>0</v>
      </c>
      <c r="H250" s="15" t="str">
        <f t="shared" si="18"/>
        <v>ItalianoPHNIX - UltraThin</v>
      </c>
    </row>
    <row r="251" spans="1:8" ht="25.2" customHeight="1" x14ac:dyDescent="0.3">
      <c r="A251" s="19" t="s">
        <v>170</v>
      </c>
      <c r="B251" s="15" t="s">
        <v>40</v>
      </c>
      <c r="C251" s="15" t="s">
        <v>85</v>
      </c>
      <c r="D251" s="15"/>
      <c r="E251" s="15" t="s">
        <v>16</v>
      </c>
      <c r="F251" s="15" t="s">
        <v>204</v>
      </c>
      <c r="G251" s="15">
        <f>IF(H251="",0,IFERROR(FIND(H251,'MB1'!$C$9,1),0))</f>
        <v>0</v>
      </c>
      <c r="H251" s="15" t="str">
        <f t="shared" si="18"/>
        <v>ItalianoPHNIX - UltraThin</v>
      </c>
    </row>
    <row r="252" spans="1:8" ht="25.2" customHeight="1" x14ac:dyDescent="0.3">
      <c r="A252" s="18" t="s">
        <v>171</v>
      </c>
      <c r="B252" s="15" t="s">
        <v>40</v>
      </c>
      <c r="C252" s="15" t="s">
        <v>85</v>
      </c>
      <c r="D252" s="15"/>
      <c r="E252" s="15" t="s">
        <v>16</v>
      </c>
      <c r="F252" s="15" t="s">
        <v>204</v>
      </c>
      <c r="G252" s="15">
        <f>IF(H252="",0,IFERROR(FIND(H252,'MB1'!$C$9,1),0))</f>
        <v>0</v>
      </c>
      <c r="H252" s="15" t="str">
        <f t="shared" si="18"/>
        <v>ItalianoPHNIX - UltraThin</v>
      </c>
    </row>
    <row r="253" spans="1:8" ht="25.2" customHeight="1" x14ac:dyDescent="0.3">
      <c r="A253" s="18" t="s">
        <v>192</v>
      </c>
      <c r="B253" s="15" t="s">
        <v>40</v>
      </c>
      <c r="C253" s="15" t="s">
        <v>85</v>
      </c>
      <c r="D253" s="15"/>
      <c r="E253" s="15" t="s">
        <v>16</v>
      </c>
      <c r="F253" s="15" t="s">
        <v>204</v>
      </c>
      <c r="G253" s="15">
        <f>IF(H253="",0,IFERROR(FIND(H253,'MB1'!$C$9,1),0))</f>
        <v>0</v>
      </c>
      <c r="H253" s="15" t="str">
        <f t="shared" si="18"/>
        <v>ItalianoPHNIX - UltraThin</v>
      </c>
    </row>
    <row r="254" spans="1:8" ht="25.2" customHeight="1" x14ac:dyDescent="0.3">
      <c r="A254" s="18" t="s">
        <v>193</v>
      </c>
      <c r="B254" s="15" t="s">
        <v>40</v>
      </c>
      <c r="C254" s="15" t="s">
        <v>85</v>
      </c>
      <c r="D254" s="15"/>
      <c r="E254" s="15" t="s">
        <v>16</v>
      </c>
      <c r="F254" s="15" t="s">
        <v>204</v>
      </c>
      <c r="G254" s="15">
        <f>IF(H254="",0,IFERROR(FIND(H254,'MB1'!$C$9,1),0))</f>
        <v>0</v>
      </c>
      <c r="H254" s="15" t="str">
        <f t="shared" si="18"/>
        <v>ItalianoPHNIX - UltraThin</v>
      </c>
    </row>
    <row r="255" spans="1:8" ht="25.2" customHeight="1" x14ac:dyDescent="0.3">
      <c r="A255" s="17" t="s">
        <v>43</v>
      </c>
      <c r="B255" s="15" t="s">
        <v>0</v>
      </c>
      <c r="C255" s="15" t="s">
        <v>85</v>
      </c>
      <c r="D255" s="15"/>
      <c r="E255" s="15" t="s">
        <v>16</v>
      </c>
      <c r="F255" s="15" t="s">
        <v>204</v>
      </c>
      <c r="G255" s="15">
        <f>IF(H255="",0,IFERROR(FIND(H255,'MB1'!$C$9,1),0))</f>
        <v>0</v>
      </c>
      <c r="H255" s="15" t="str">
        <f t="shared" si="18"/>
        <v>ItalianoPHNIX - UltraThin</v>
      </c>
    </row>
    <row r="256" spans="1:8" ht="25.2" customHeight="1" x14ac:dyDescent="0.3">
      <c r="A256" s="17" t="s">
        <v>45</v>
      </c>
      <c r="B256" s="15" t="s">
        <v>40</v>
      </c>
      <c r="C256" s="16" t="s">
        <v>150</v>
      </c>
      <c r="D256" s="15"/>
      <c r="E256" s="15" t="s">
        <v>16</v>
      </c>
      <c r="F256" s="15" t="s">
        <v>204</v>
      </c>
      <c r="G256" s="15">
        <f>IF(H256="",0,IFERROR(FIND(H256,'MB1'!$C$9,1),0))</f>
        <v>0</v>
      </c>
      <c r="H256" s="15" t="str">
        <f t="shared" si="18"/>
        <v>ItalianoPHNIX - UltraThin</v>
      </c>
    </row>
    <row r="257" spans="1:8" ht="25.2" customHeight="1" x14ac:dyDescent="0.3">
      <c r="A257" s="18" t="s">
        <v>191</v>
      </c>
      <c r="B257" s="15" t="s">
        <v>40</v>
      </c>
      <c r="C257" s="15" t="s">
        <v>85</v>
      </c>
      <c r="D257" s="15"/>
      <c r="E257" s="15" t="s">
        <v>16</v>
      </c>
      <c r="F257" s="15" t="s">
        <v>204</v>
      </c>
      <c r="G257" s="15">
        <f>IF(H257="",0,IFERROR(FIND(H257,'MB1'!$C$9,1),0))</f>
        <v>0</v>
      </c>
      <c r="H257" s="15" t="str">
        <f>_xlfn.CONCAT(E257,F257)</f>
        <v>ItalianoPHNIX - UltraThin</v>
      </c>
    </row>
    <row r="258" spans="1:8" ht="25.2" customHeight="1" x14ac:dyDescent="0.3">
      <c r="A258" s="17" t="s">
        <v>76</v>
      </c>
      <c r="B258" s="15" t="s">
        <v>0</v>
      </c>
      <c r="C258" s="15" t="s">
        <v>85</v>
      </c>
      <c r="D258" s="15"/>
      <c r="E258" s="15" t="s">
        <v>16</v>
      </c>
      <c r="F258" s="15" t="s">
        <v>204</v>
      </c>
      <c r="G258" s="15">
        <f>IF(H258="",0,IFERROR(FIND(H258,'MB1'!$C$9,1),0))</f>
        <v>0</v>
      </c>
      <c r="H258" s="15" t="str">
        <f t="shared" ref="H258:H260" si="19">_xlfn.CONCAT(E258,F258)</f>
        <v>ItalianoPHNIX - UltraThin</v>
      </c>
    </row>
    <row r="259" spans="1:8" ht="25.2" customHeight="1" x14ac:dyDescent="0.3">
      <c r="A259" s="17" t="s">
        <v>77</v>
      </c>
      <c r="B259" s="15" t="s">
        <v>0</v>
      </c>
      <c r="C259" s="15" t="s">
        <v>85</v>
      </c>
      <c r="D259" s="15"/>
      <c r="E259" s="15" t="s">
        <v>16</v>
      </c>
      <c r="F259" s="15" t="s">
        <v>204</v>
      </c>
      <c r="G259" s="15">
        <f>IF(H259="",0,IFERROR(FIND(H259,'MB1'!$C$9,1),0))</f>
        <v>0</v>
      </c>
      <c r="H259" s="15" t="str">
        <f t="shared" si="19"/>
        <v>ItalianoPHNIX - UltraThin</v>
      </c>
    </row>
    <row r="260" spans="1:8" ht="25.2" customHeight="1" x14ac:dyDescent="0.3">
      <c r="A260" s="15" t="s">
        <v>78</v>
      </c>
      <c r="B260" s="15" t="s">
        <v>0</v>
      </c>
      <c r="C260" s="15" t="s">
        <v>85</v>
      </c>
      <c r="D260" s="15"/>
      <c r="E260" s="15" t="s">
        <v>16</v>
      </c>
      <c r="F260" s="15" t="s">
        <v>204</v>
      </c>
      <c r="G260" s="15">
        <f>IF(H260="",0,IFERROR(FIND(H260,'MB1'!$C$9,1),0))</f>
        <v>0</v>
      </c>
      <c r="H260" s="15" t="str">
        <f t="shared" si="19"/>
        <v>ItalianoPHNIX - UltraThin</v>
      </c>
    </row>
    <row r="261" spans="1:8" ht="25.2" customHeight="1" x14ac:dyDescent="0.3">
      <c r="G261">
        <f>IF(H261="",0,IFERROR(FIND(H261,'MB1'!$C$9,1),0))</f>
        <v>0</v>
      </c>
      <c r="H261" t="str">
        <f t="shared" ref="H261:H279" si="20">_xlfn.CONCAT(E261,F261)</f>
        <v/>
      </c>
    </row>
    <row r="262" spans="1:8" ht="25.2" customHeight="1" x14ac:dyDescent="0.3">
      <c r="A262" s="15" t="s">
        <v>204</v>
      </c>
      <c r="B262" s="15"/>
      <c r="C262" s="15"/>
      <c r="D262" s="15"/>
      <c r="E262" s="15" t="s">
        <v>17</v>
      </c>
      <c r="F262" s="15" t="s">
        <v>204</v>
      </c>
      <c r="G262" s="15">
        <f>IF(H262="",0,IFERROR(FIND(H262,'MB1'!$C$9,1),0))</f>
        <v>0</v>
      </c>
      <c r="H262" s="15" t="str">
        <f t="shared" si="20"/>
        <v>PortuguêsPHNIX - UltraThin</v>
      </c>
    </row>
    <row r="263" spans="1:8" ht="25.2" customHeight="1" x14ac:dyDescent="0.3">
      <c r="A263" s="15" t="s">
        <v>46</v>
      </c>
      <c r="B263" s="15" t="s">
        <v>98</v>
      </c>
      <c r="C263" s="15" t="s">
        <v>47</v>
      </c>
      <c r="D263" s="15"/>
      <c r="E263" s="15" t="s">
        <v>17</v>
      </c>
      <c r="F263" s="15" t="s">
        <v>204</v>
      </c>
      <c r="G263" s="15">
        <f>IF(H263="",0,IFERROR(FIND(H263,'MB1'!$C$9,1),0))</f>
        <v>0</v>
      </c>
      <c r="H263" s="15" t="str">
        <f t="shared" ref="H263:H277" si="21">_xlfn.CONCAT(E263,F263)</f>
        <v>PortuguêsPHNIX - UltraThin</v>
      </c>
    </row>
    <row r="264" spans="1:8" ht="25.2" customHeight="1" x14ac:dyDescent="0.3">
      <c r="A264" s="15" t="s">
        <v>48</v>
      </c>
      <c r="B264" s="15" t="s">
        <v>1</v>
      </c>
      <c r="C264" s="15" t="s">
        <v>86</v>
      </c>
      <c r="D264" s="15"/>
      <c r="E264" s="15" t="s">
        <v>17</v>
      </c>
      <c r="F264" s="15" t="s">
        <v>204</v>
      </c>
      <c r="G264" s="15">
        <f>IF(H264="",0,IFERROR(FIND(H264,'MB1'!$C$9,1),0))</f>
        <v>0</v>
      </c>
      <c r="H264" s="15" t="str">
        <f t="shared" si="21"/>
        <v>PortuguêsPHNIX - UltraThin</v>
      </c>
    </row>
    <row r="265" spans="1:8" ht="25.2" customHeight="1" x14ac:dyDescent="0.3">
      <c r="A265" s="15" t="s">
        <v>49</v>
      </c>
      <c r="B265" s="15" t="s">
        <v>1</v>
      </c>
      <c r="C265" s="16" t="s">
        <v>99</v>
      </c>
      <c r="D265" s="15"/>
      <c r="E265" s="15" t="s">
        <v>17</v>
      </c>
      <c r="F265" s="15" t="s">
        <v>204</v>
      </c>
      <c r="G265" s="15">
        <f>IF(H265="",0,IFERROR(FIND(H265,'MB1'!$C$9,1),0))</f>
        <v>0</v>
      </c>
      <c r="H265" s="15" t="str">
        <f t="shared" si="21"/>
        <v>PortuguêsPHNIX - UltraThin</v>
      </c>
    </row>
    <row r="266" spans="1:8" ht="25.2" customHeight="1" x14ac:dyDescent="0.3">
      <c r="A266" s="19" t="s">
        <v>172</v>
      </c>
      <c r="B266" s="15" t="s">
        <v>1</v>
      </c>
      <c r="C266" s="15" t="s">
        <v>85</v>
      </c>
      <c r="D266" s="15"/>
      <c r="E266" s="15" t="s">
        <v>17</v>
      </c>
      <c r="F266" s="15" t="s">
        <v>204</v>
      </c>
      <c r="G266" s="15">
        <f>IF(H266="",0,IFERROR(FIND(H266,'MB1'!$C$9,1),0))</f>
        <v>0</v>
      </c>
      <c r="H266" s="15" t="str">
        <f t="shared" si="21"/>
        <v>PortuguêsPHNIX - UltraThin</v>
      </c>
    </row>
    <row r="267" spans="1:8" ht="25.2" customHeight="1" x14ac:dyDescent="0.3">
      <c r="A267" s="19" t="s">
        <v>173</v>
      </c>
      <c r="B267" s="15" t="s">
        <v>1</v>
      </c>
      <c r="C267" s="15" t="s">
        <v>85</v>
      </c>
      <c r="D267" s="15"/>
      <c r="E267" s="15" t="s">
        <v>17</v>
      </c>
      <c r="F267" s="15" t="s">
        <v>204</v>
      </c>
      <c r="G267" s="15">
        <f>IF(H267="",0,IFERROR(FIND(H267,'MB1'!$C$9,1),0))</f>
        <v>0</v>
      </c>
      <c r="H267" s="15" t="str">
        <f t="shared" si="21"/>
        <v>PortuguêsPHNIX - UltraThin</v>
      </c>
    </row>
    <row r="268" spans="1:8" ht="25.2" customHeight="1" x14ac:dyDescent="0.3">
      <c r="A268" s="19" t="s">
        <v>174</v>
      </c>
      <c r="B268" s="15" t="s">
        <v>1</v>
      </c>
      <c r="C268" s="15" t="s">
        <v>85</v>
      </c>
      <c r="D268" s="15"/>
      <c r="E268" s="15" t="s">
        <v>17</v>
      </c>
      <c r="F268" s="15" t="s">
        <v>204</v>
      </c>
      <c r="G268" s="15">
        <f>IF(H268="",0,IFERROR(FIND(H268,'MB1'!$C$9,1),0))</f>
        <v>0</v>
      </c>
      <c r="H268" s="15" t="str">
        <f t="shared" si="21"/>
        <v>PortuguêsPHNIX - UltraThin</v>
      </c>
    </row>
    <row r="269" spans="1:8" ht="25.2" customHeight="1" x14ac:dyDescent="0.3">
      <c r="A269" s="19" t="s">
        <v>175</v>
      </c>
      <c r="B269" s="15" t="s">
        <v>1</v>
      </c>
      <c r="C269" s="15" t="s">
        <v>85</v>
      </c>
      <c r="D269" s="15"/>
      <c r="E269" s="15" t="s">
        <v>17</v>
      </c>
      <c r="F269" s="15" t="s">
        <v>204</v>
      </c>
      <c r="G269" s="15">
        <f>IF(H269="",0,IFERROR(FIND(H269,'MB1'!$C$9,1),0))</f>
        <v>0</v>
      </c>
      <c r="H269" s="15" t="str">
        <f t="shared" si="21"/>
        <v>PortuguêsPHNIX - UltraThin</v>
      </c>
    </row>
    <row r="270" spans="1:8" ht="25.2" customHeight="1" x14ac:dyDescent="0.3">
      <c r="A270" s="18" t="s">
        <v>195</v>
      </c>
      <c r="B270" s="15" t="s">
        <v>1</v>
      </c>
      <c r="C270" s="15" t="s">
        <v>85</v>
      </c>
      <c r="D270" s="15"/>
      <c r="E270" s="15" t="s">
        <v>17</v>
      </c>
      <c r="F270" s="15" t="s">
        <v>204</v>
      </c>
      <c r="G270" s="15">
        <f>IF(H270="",0,IFERROR(FIND(H270,'MB1'!$C$9,1),0))</f>
        <v>0</v>
      </c>
      <c r="H270" s="15" t="str">
        <f t="shared" si="21"/>
        <v>PortuguêsPHNIX - UltraThin</v>
      </c>
    </row>
    <row r="271" spans="1:8" ht="25.2" customHeight="1" x14ac:dyDescent="0.3">
      <c r="A271" s="18" t="s">
        <v>196</v>
      </c>
      <c r="B271" s="15" t="s">
        <v>1</v>
      </c>
      <c r="C271" s="15" t="s">
        <v>85</v>
      </c>
      <c r="D271" s="15"/>
      <c r="E271" s="15" t="s">
        <v>17</v>
      </c>
      <c r="F271" s="15" t="s">
        <v>204</v>
      </c>
      <c r="G271" s="15">
        <f>IF(H271="",0,IFERROR(FIND(H271,'MB1'!$C$9,1),0))</f>
        <v>0</v>
      </c>
      <c r="H271" s="15" t="str">
        <f t="shared" si="21"/>
        <v>PortuguêsPHNIX - UltraThin</v>
      </c>
    </row>
    <row r="272" spans="1:8" ht="25.2" customHeight="1" x14ac:dyDescent="0.3">
      <c r="A272" s="17" t="s">
        <v>43</v>
      </c>
      <c r="B272" s="15" t="s">
        <v>0</v>
      </c>
      <c r="C272" s="15" t="s">
        <v>85</v>
      </c>
      <c r="D272" s="15"/>
      <c r="E272" s="15" t="s">
        <v>17</v>
      </c>
      <c r="F272" s="15" t="s">
        <v>204</v>
      </c>
      <c r="G272" s="15">
        <f>IF(H272="",0,IFERROR(FIND(H272,'MB1'!$C$9,1),0))</f>
        <v>0</v>
      </c>
      <c r="H272" s="15" t="str">
        <f t="shared" si="21"/>
        <v>PortuguêsPHNIX - UltraThin</v>
      </c>
    </row>
    <row r="273" spans="1:8" ht="25.2" customHeight="1" x14ac:dyDescent="0.3">
      <c r="A273" s="17" t="s">
        <v>51</v>
      </c>
      <c r="B273" s="15" t="s">
        <v>1</v>
      </c>
      <c r="C273" s="16" t="s">
        <v>151</v>
      </c>
      <c r="D273" s="15"/>
      <c r="E273" s="15" t="s">
        <v>17</v>
      </c>
      <c r="F273" s="15" t="s">
        <v>204</v>
      </c>
      <c r="G273" s="15">
        <f>IF(H273="",0,IFERROR(FIND(H273,'MB1'!$C$9,1),0))</f>
        <v>0</v>
      </c>
      <c r="H273" s="15" t="str">
        <f t="shared" si="21"/>
        <v>PortuguêsPHNIX - UltraThin</v>
      </c>
    </row>
    <row r="274" spans="1:8" ht="25.2" customHeight="1" x14ac:dyDescent="0.3">
      <c r="A274" s="18" t="s">
        <v>194</v>
      </c>
      <c r="B274" s="15" t="s">
        <v>1</v>
      </c>
      <c r="C274" s="15" t="s">
        <v>85</v>
      </c>
      <c r="D274" s="15"/>
      <c r="E274" s="15" t="s">
        <v>17</v>
      </c>
      <c r="F274" s="15" t="s">
        <v>204</v>
      </c>
      <c r="G274" s="15">
        <f>IF(H274="",0,IFERROR(FIND(H274,'MB1'!$C$9,1),0))</f>
        <v>0</v>
      </c>
      <c r="H274" s="15" t="str">
        <f>_xlfn.CONCAT(E274,F274)</f>
        <v>PortuguêsPHNIX - UltraThin</v>
      </c>
    </row>
    <row r="275" spans="1:8" ht="25.2" customHeight="1" x14ac:dyDescent="0.3">
      <c r="A275" s="17" t="s">
        <v>79</v>
      </c>
      <c r="B275" s="15" t="s">
        <v>0</v>
      </c>
      <c r="C275" s="15" t="s">
        <v>85</v>
      </c>
      <c r="D275" s="15"/>
      <c r="E275" s="15" t="s">
        <v>17</v>
      </c>
      <c r="F275" s="15" t="s">
        <v>204</v>
      </c>
      <c r="G275" s="15">
        <f>IF(H275="",0,IFERROR(FIND(H275,'MB1'!$C$9,1),0))</f>
        <v>0</v>
      </c>
      <c r="H275" s="15" t="str">
        <f t="shared" si="21"/>
        <v>PortuguêsPHNIX - UltraThin</v>
      </c>
    </row>
    <row r="276" spans="1:8" ht="25.2" customHeight="1" x14ac:dyDescent="0.3">
      <c r="A276" s="17" t="s">
        <v>80</v>
      </c>
      <c r="B276" s="15" t="s">
        <v>0</v>
      </c>
      <c r="C276" s="15" t="s">
        <v>85</v>
      </c>
      <c r="D276" s="15"/>
      <c r="E276" s="15" t="s">
        <v>17</v>
      </c>
      <c r="F276" s="15" t="s">
        <v>204</v>
      </c>
      <c r="G276" s="15">
        <f>IF(H276="",0,IFERROR(FIND(H276,'MB1'!$C$9,1),0))</f>
        <v>0</v>
      </c>
      <c r="H276" s="15" t="str">
        <f t="shared" si="21"/>
        <v>PortuguêsPHNIX - UltraThin</v>
      </c>
    </row>
    <row r="277" spans="1:8" ht="25.2" customHeight="1" x14ac:dyDescent="0.3">
      <c r="A277" s="15" t="s">
        <v>81</v>
      </c>
      <c r="B277" s="15" t="s">
        <v>0</v>
      </c>
      <c r="C277" s="15" t="s">
        <v>85</v>
      </c>
      <c r="D277" s="15"/>
      <c r="E277" s="15" t="s">
        <v>17</v>
      </c>
      <c r="F277" s="15" t="s">
        <v>204</v>
      </c>
      <c r="G277" s="15">
        <f>IF(H277="",0,IFERROR(FIND(H277,'MB1'!$C$9,1),0))</f>
        <v>0</v>
      </c>
      <c r="H277" s="15" t="str">
        <f t="shared" si="21"/>
        <v>PortuguêsPHNIX - UltraThin</v>
      </c>
    </row>
    <row r="278" spans="1:8" ht="25.2" customHeight="1" x14ac:dyDescent="0.3">
      <c r="G278">
        <f>IF(H278="",0,IFERROR(FIND(H278,'MB1'!$C$9,1),0))</f>
        <v>0</v>
      </c>
      <c r="H278" t="str">
        <f t="shared" si="20"/>
        <v/>
      </c>
    </row>
    <row r="279" spans="1:8" ht="25.2" customHeight="1" x14ac:dyDescent="0.3">
      <c r="A279" s="15" t="s">
        <v>204</v>
      </c>
      <c r="B279" s="15"/>
      <c r="C279" s="15"/>
      <c r="D279" s="15"/>
      <c r="E279" s="15" t="s">
        <v>18</v>
      </c>
      <c r="F279" s="15" t="s">
        <v>204</v>
      </c>
      <c r="G279" s="15">
        <f>IF(H279="",0,IFERROR(FIND(H279,'MB1'!$C$9,1),0))</f>
        <v>0</v>
      </c>
      <c r="H279" s="15" t="str">
        <f t="shared" si="20"/>
        <v>DeutschPHNIX - UltraThin</v>
      </c>
    </row>
    <row r="280" spans="1:8" ht="25.2" customHeight="1" x14ac:dyDescent="0.3">
      <c r="A280" s="15" t="s">
        <v>52</v>
      </c>
      <c r="B280" s="15" t="s">
        <v>101</v>
      </c>
      <c r="C280" s="15" t="s">
        <v>53</v>
      </c>
      <c r="D280" s="15"/>
      <c r="E280" s="15" t="s">
        <v>18</v>
      </c>
      <c r="F280" s="15" t="s">
        <v>204</v>
      </c>
      <c r="G280" s="15">
        <f>IF(H280="",0,IFERROR(FIND(H280,'MB1'!$C$9,1),0))</f>
        <v>0</v>
      </c>
      <c r="H280" s="15" t="str">
        <f t="shared" ref="H280:H307" si="22">_xlfn.CONCAT(E280,F280)</f>
        <v>DeutschPHNIX - UltraThin</v>
      </c>
    </row>
    <row r="281" spans="1:8" ht="25.2" customHeight="1" x14ac:dyDescent="0.3">
      <c r="A281" s="15" t="s">
        <v>54</v>
      </c>
      <c r="B281" s="15" t="s">
        <v>40</v>
      </c>
      <c r="C281" s="15" t="s">
        <v>102</v>
      </c>
      <c r="D281" s="15"/>
      <c r="E281" s="15" t="s">
        <v>18</v>
      </c>
      <c r="F281" s="15" t="s">
        <v>204</v>
      </c>
      <c r="G281" s="15">
        <f>IF(H281="",0,IFERROR(FIND(H281,'MB1'!$C$9,1),0))</f>
        <v>0</v>
      </c>
      <c r="H281" s="15" t="str">
        <f t="shared" si="22"/>
        <v>DeutschPHNIX - UltraThin</v>
      </c>
    </row>
    <row r="282" spans="1:8" ht="25.2" customHeight="1" x14ac:dyDescent="0.3">
      <c r="A282" s="15" t="s">
        <v>55</v>
      </c>
      <c r="B282" s="15" t="s">
        <v>40</v>
      </c>
      <c r="C282" s="16" t="s">
        <v>103</v>
      </c>
      <c r="D282" s="15"/>
      <c r="E282" s="15" t="s">
        <v>18</v>
      </c>
      <c r="F282" s="15" t="s">
        <v>204</v>
      </c>
      <c r="G282" s="15">
        <f>IF(H282="",0,IFERROR(FIND(H282,'MB1'!$C$9,1),0))</f>
        <v>0</v>
      </c>
      <c r="H282" s="15" t="str">
        <f t="shared" si="22"/>
        <v>DeutschPHNIX - UltraThin</v>
      </c>
    </row>
    <row r="283" spans="1:8" ht="25.2" customHeight="1" x14ac:dyDescent="0.3">
      <c r="A283" s="19" t="s">
        <v>176</v>
      </c>
      <c r="B283" s="15" t="s">
        <v>40</v>
      </c>
      <c r="C283" s="15" t="s">
        <v>85</v>
      </c>
      <c r="D283" s="15"/>
      <c r="E283" s="15" t="s">
        <v>18</v>
      </c>
      <c r="F283" s="15" t="s">
        <v>204</v>
      </c>
      <c r="G283" s="15">
        <f>IF(H283="",0,IFERROR(FIND(H283,'MB1'!$C$9,1),0))</f>
        <v>0</v>
      </c>
      <c r="H283" s="15" t="str">
        <f t="shared" si="22"/>
        <v>DeutschPHNIX - UltraThin</v>
      </c>
    </row>
    <row r="284" spans="1:8" ht="25.2" customHeight="1" x14ac:dyDescent="0.3">
      <c r="A284" s="19" t="s">
        <v>177</v>
      </c>
      <c r="B284" s="15" t="s">
        <v>40</v>
      </c>
      <c r="C284" s="15" t="s">
        <v>85</v>
      </c>
      <c r="D284" s="15"/>
      <c r="E284" s="15" t="s">
        <v>18</v>
      </c>
      <c r="F284" s="15" t="s">
        <v>204</v>
      </c>
      <c r="G284" s="15">
        <f>IF(H284="",0,IFERROR(FIND(H284,'MB1'!$C$9,1),0))</f>
        <v>0</v>
      </c>
      <c r="H284" s="15" t="str">
        <f t="shared" si="22"/>
        <v>DeutschPHNIX - UltraThin</v>
      </c>
    </row>
    <row r="285" spans="1:8" ht="25.2" customHeight="1" x14ac:dyDescent="0.3">
      <c r="A285" s="19" t="s">
        <v>178</v>
      </c>
      <c r="B285" s="15" t="s">
        <v>40</v>
      </c>
      <c r="C285" s="15" t="s">
        <v>85</v>
      </c>
      <c r="D285" s="15"/>
      <c r="E285" s="15" t="s">
        <v>18</v>
      </c>
      <c r="F285" s="15" t="s">
        <v>204</v>
      </c>
      <c r="G285" s="15">
        <f>IF(H285="",0,IFERROR(FIND(H285,'MB1'!$C$9,1),0))</f>
        <v>0</v>
      </c>
      <c r="H285" s="15" t="str">
        <f t="shared" si="22"/>
        <v>DeutschPHNIX - UltraThin</v>
      </c>
    </row>
    <row r="286" spans="1:8" ht="25.2" customHeight="1" x14ac:dyDescent="0.3">
      <c r="A286" s="19" t="s">
        <v>179</v>
      </c>
      <c r="B286" s="15" t="s">
        <v>40</v>
      </c>
      <c r="C286" s="15" t="s">
        <v>85</v>
      </c>
      <c r="D286" s="15"/>
      <c r="E286" s="15" t="s">
        <v>18</v>
      </c>
      <c r="F286" s="15" t="s">
        <v>204</v>
      </c>
      <c r="G286" s="15">
        <f>IF(H286="",0,IFERROR(FIND(H286,'MB1'!$C$9,1),0))</f>
        <v>0</v>
      </c>
      <c r="H286" s="15" t="str">
        <f t="shared" si="22"/>
        <v>DeutschPHNIX - UltraThin</v>
      </c>
    </row>
    <row r="287" spans="1:8" ht="25.2" customHeight="1" x14ac:dyDescent="0.3">
      <c r="A287" s="18" t="s">
        <v>198</v>
      </c>
      <c r="B287" s="15" t="s">
        <v>40</v>
      </c>
      <c r="C287" s="15" t="s">
        <v>85</v>
      </c>
      <c r="D287" s="15"/>
      <c r="E287" s="15" t="s">
        <v>18</v>
      </c>
      <c r="F287" s="15" t="s">
        <v>204</v>
      </c>
      <c r="G287" s="15">
        <f>IF(H287="",0,IFERROR(FIND(H287,'MB1'!$C$9,1),0))</f>
        <v>0</v>
      </c>
      <c r="H287" s="15" t="str">
        <f t="shared" si="22"/>
        <v>DeutschPHNIX - UltraThin</v>
      </c>
    </row>
    <row r="288" spans="1:8" ht="25.2" customHeight="1" x14ac:dyDescent="0.3">
      <c r="A288" s="18" t="s">
        <v>199</v>
      </c>
      <c r="B288" s="15" t="s">
        <v>40</v>
      </c>
      <c r="C288" s="15" t="s">
        <v>85</v>
      </c>
      <c r="D288" s="15"/>
      <c r="E288" s="15" t="s">
        <v>18</v>
      </c>
      <c r="F288" s="15" t="s">
        <v>204</v>
      </c>
      <c r="G288" s="15">
        <f>IF(H288="",0,IFERROR(FIND(H288,'MB1'!$C$9,1),0))</f>
        <v>0</v>
      </c>
      <c r="H288" s="15" t="str">
        <f t="shared" si="22"/>
        <v>DeutschPHNIX - UltraThin</v>
      </c>
    </row>
    <row r="289" spans="1:8" ht="25.2" customHeight="1" x14ac:dyDescent="0.3">
      <c r="A289" s="17" t="s">
        <v>57</v>
      </c>
      <c r="B289" s="15" t="s">
        <v>0</v>
      </c>
      <c r="C289" s="15" t="s">
        <v>85</v>
      </c>
      <c r="D289" s="15"/>
      <c r="E289" s="15" t="s">
        <v>18</v>
      </c>
      <c r="F289" s="15" t="s">
        <v>204</v>
      </c>
      <c r="G289" s="15">
        <f>IF(H289="",0,IFERROR(FIND(H289,'MB1'!$C$9,1),0))</f>
        <v>0</v>
      </c>
      <c r="H289" s="15" t="str">
        <f t="shared" si="22"/>
        <v>DeutschPHNIX - UltraThin</v>
      </c>
    </row>
    <row r="290" spans="1:8" ht="25.2" customHeight="1" x14ac:dyDescent="0.3">
      <c r="A290" s="17" t="s">
        <v>59</v>
      </c>
      <c r="B290" s="15" t="s">
        <v>40</v>
      </c>
      <c r="C290" s="16" t="s">
        <v>152</v>
      </c>
      <c r="D290" s="15"/>
      <c r="E290" s="15" t="s">
        <v>18</v>
      </c>
      <c r="F290" s="15" t="s">
        <v>204</v>
      </c>
      <c r="G290" s="15">
        <f>IF(H290="",0,IFERROR(FIND(H290,'MB1'!$C$9,1),0))</f>
        <v>0</v>
      </c>
      <c r="H290" s="15" t="str">
        <f t="shared" si="22"/>
        <v>DeutschPHNIX - UltraThin</v>
      </c>
    </row>
    <row r="291" spans="1:8" ht="25.2" customHeight="1" x14ac:dyDescent="0.3">
      <c r="A291" s="18" t="s">
        <v>197</v>
      </c>
      <c r="B291" s="15" t="s">
        <v>40</v>
      </c>
      <c r="C291" s="15" t="s">
        <v>85</v>
      </c>
      <c r="D291" s="15"/>
      <c r="E291" s="15" t="s">
        <v>18</v>
      </c>
      <c r="F291" s="15" t="s">
        <v>204</v>
      </c>
      <c r="G291" s="15">
        <f>IF(H291="",0,IFERROR(FIND(H291,'MB1'!$C$9,1),0))</f>
        <v>0</v>
      </c>
      <c r="H291" s="15" t="str">
        <f>_xlfn.CONCAT(E291,F291)</f>
        <v>DeutschPHNIX - UltraThin</v>
      </c>
    </row>
    <row r="292" spans="1:8" ht="25.2" customHeight="1" x14ac:dyDescent="0.3">
      <c r="A292" s="17" t="s">
        <v>82</v>
      </c>
      <c r="B292" s="15" t="s">
        <v>0</v>
      </c>
      <c r="C292" s="15" t="s">
        <v>85</v>
      </c>
      <c r="D292" s="15"/>
      <c r="E292" s="15" t="s">
        <v>18</v>
      </c>
      <c r="F292" s="15" t="s">
        <v>204</v>
      </c>
      <c r="G292" s="15">
        <f>IF(H292="",0,IFERROR(FIND(H292,'MB1'!$C$9,1),0))</f>
        <v>0</v>
      </c>
      <c r="H292" s="15" t="str">
        <f t="shared" si="22"/>
        <v>DeutschPHNIX - UltraThin</v>
      </c>
    </row>
    <row r="293" spans="1:8" ht="25.2" customHeight="1" x14ac:dyDescent="0.3">
      <c r="A293" s="17" t="s">
        <v>83</v>
      </c>
      <c r="B293" s="15" t="s">
        <v>0</v>
      </c>
      <c r="C293" s="15" t="s">
        <v>85</v>
      </c>
      <c r="D293" s="15"/>
      <c r="E293" s="15" t="s">
        <v>18</v>
      </c>
      <c r="F293" s="15" t="s">
        <v>204</v>
      </c>
      <c r="G293" s="15">
        <f>IF(H293="",0,IFERROR(FIND(H293,'MB1'!$C$9,1),0))</f>
        <v>0</v>
      </c>
      <c r="H293" s="15" t="str">
        <f t="shared" si="22"/>
        <v>DeutschPHNIX - UltraThin</v>
      </c>
    </row>
    <row r="294" spans="1:8" ht="25.2" customHeight="1" x14ac:dyDescent="0.3">
      <c r="A294" s="15" t="s">
        <v>84</v>
      </c>
      <c r="B294" s="15" t="s">
        <v>0</v>
      </c>
      <c r="C294" s="15" t="s">
        <v>85</v>
      </c>
      <c r="D294" s="15"/>
      <c r="E294" s="15" t="s">
        <v>18</v>
      </c>
      <c r="F294" s="15" t="s">
        <v>204</v>
      </c>
      <c r="G294" s="15">
        <f>IF(H294="",0,IFERROR(FIND(H294,'MB1'!$C$9,1),0))</f>
        <v>0</v>
      </c>
      <c r="H294" s="15" t="str">
        <f t="shared" si="22"/>
        <v>DeutschPHNIX - UltraThin</v>
      </c>
    </row>
    <row r="295" spans="1:8" ht="25.2" customHeight="1" x14ac:dyDescent="0.3">
      <c r="G295">
        <f>IF(H295="",0,IFERROR(FIND(H295,'MB1'!$C$9,1),0))</f>
        <v>0</v>
      </c>
      <c r="H295" t="str">
        <f t="shared" si="22"/>
        <v/>
      </c>
    </row>
    <row r="296" spans="1:8" ht="25.2" customHeight="1" x14ac:dyDescent="0.3">
      <c r="A296" s="11" t="s">
        <v>203</v>
      </c>
      <c r="B296" s="11"/>
      <c r="C296" s="11"/>
      <c r="D296" s="11"/>
      <c r="E296" s="11" t="s">
        <v>14</v>
      </c>
      <c r="F296" s="11" t="s">
        <v>203</v>
      </c>
      <c r="G296" s="11">
        <f>IF(H296="",0,IFERROR(FIND(H296,'MB1'!$C$9,1),0))</f>
        <v>0</v>
      </c>
      <c r="H296" s="11" t="str">
        <f t="shared" si="22"/>
        <v>EspañolFanDeck - UltraThin</v>
      </c>
    </row>
    <row r="297" spans="1:8" ht="25.2" customHeight="1" x14ac:dyDescent="0.3">
      <c r="A297" s="11" t="s">
        <v>2</v>
      </c>
      <c r="B297" s="11" t="s">
        <v>89</v>
      </c>
      <c r="C297" s="11" t="s">
        <v>3</v>
      </c>
      <c r="D297" s="11"/>
      <c r="E297" s="11" t="s">
        <v>14</v>
      </c>
      <c r="F297" s="11" t="s">
        <v>203</v>
      </c>
      <c r="G297" s="11">
        <f>IF(H297="",0,IFERROR(FIND(H297,'MB1'!$C$9,1),0))</f>
        <v>0</v>
      </c>
      <c r="H297" s="11" t="str">
        <f t="shared" si="22"/>
        <v>EspañolFanDeck - UltraThin</v>
      </c>
    </row>
    <row r="298" spans="1:8" ht="25.2" customHeight="1" x14ac:dyDescent="0.3">
      <c r="A298" s="21" t="s">
        <v>4</v>
      </c>
      <c r="B298" s="11" t="s">
        <v>1</v>
      </c>
      <c r="C298" s="11" t="s">
        <v>86</v>
      </c>
      <c r="D298" s="11"/>
      <c r="E298" s="11" t="s">
        <v>14</v>
      </c>
      <c r="F298" s="11" t="s">
        <v>203</v>
      </c>
      <c r="G298" s="11">
        <f>IF(H298="",0,IFERROR(FIND(H298,'MB1'!$C$9,1),0))</f>
        <v>0</v>
      </c>
      <c r="H298" s="11" t="str">
        <f t="shared" si="22"/>
        <v>EspañolFanDeck - UltraThin</v>
      </c>
    </row>
    <row r="299" spans="1:8" ht="25.2" customHeight="1" x14ac:dyDescent="0.3">
      <c r="A299" s="21" t="s">
        <v>5</v>
      </c>
      <c r="B299" s="11" t="s">
        <v>1</v>
      </c>
      <c r="C299" s="12" t="s">
        <v>87</v>
      </c>
      <c r="D299" s="11"/>
      <c r="E299" s="11" t="s">
        <v>14</v>
      </c>
      <c r="F299" s="11" t="s">
        <v>203</v>
      </c>
      <c r="G299" s="11">
        <f>IF(H299="",0,IFERROR(FIND(H299,'MB1'!$C$9,1),0))</f>
        <v>0</v>
      </c>
      <c r="H299" s="11" t="str">
        <f t="shared" si="22"/>
        <v>EspañolFanDeck - UltraThin</v>
      </c>
    </row>
    <row r="300" spans="1:8" ht="25.2" customHeight="1" x14ac:dyDescent="0.3">
      <c r="A300" s="22" t="s">
        <v>153</v>
      </c>
      <c r="B300" s="11" t="s">
        <v>1</v>
      </c>
      <c r="C300" s="11" t="s">
        <v>85</v>
      </c>
      <c r="D300" s="11"/>
      <c r="E300" s="11" t="s">
        <v>14</v>
      </c>
      <c r="F300" s="11" t="s">
        <v>203</v>
      </c>
      <c r="G300" s="11">
        <f>IF(H300="",0,IFERROR(FIND(H300,'MB1'!$C$9,1),0))</f>
        <v>0</v>
      </c>
      <c r="H300" s="11" t="str">
        <f t="shared" si="22"/>
        <v>EspañolFanDeck - UltraThin</v>
      </c>
    </row>
    <row r="301" spans="1:8" ht="25.2" customHeight="1" x14ac:dyDescent="0.3">
      <c r="A301" s="22" t="s">
        <v>154</v>
      </c>
      <c r="B301" s="11" t="s">
        <v>1</v>
      </c>
      <c r="C301" s="11" t="s">
        <v>85</v>
      </c>
      <c r="D301" s="11"/>
      <c r="E301" s="11" t="s">
        <v>14</v>
      </c>
      <c r="F301" s="11" t="s">
        <v>203</v>
      </c>
      <c r="G301" s="11">
        <f>IF(H301="",0,IFERROR(FIND(H301,'MB1'!$C$9,1),0))</f>
        <v>0</v>
      </c>
      <c r="H301" s="11" t="str">
        <f t="shared" si="22"/>
        <v>EspañolFanDeck - UltraThin</v>
      </c>
    </row>
    <row r="302" spans="1:8" ht="25.2" customHeight="1" x14ac:dyDescent="0.3">
      <c r="A302" s="22" t="s">
        <v>155</v>
      </c>
      <c r="B302" s="11" t="s">
        <v>1</v>
      </c>
      <c r="C302" s="11" t="s">
        <v>85</v>
      </c>
      <c r="D302" s="11"/>
      <c r="E302" s="11" t="s">
        <v>14</v>
      </c>
      <c r="F302" s="11" t="s">
        <v>203</v>
      </c>
      <c r="G302" s="11">
        <f>IF(H302="",0,IFERROR(FIND(H302,'MB1'!$C$9,1),0))</f>
        <v>0</v>
      </c>
      <c r="H302" s="11" t="str">
        <f t="shared" si="22"/>
        <v>EspañolFanDeck - UltraThin</v>
      </c>
    </row>
    <row r="303" spans="1:8" ht="25.2" customHeight="1" x14ac:dyDescent="0.3">
      <c r="A303" s="22" t="s">
        <v>156</v>
      </c>
      <c r="B303" s="11" t="s">
        <v>1</v>
      </c>
      <c r="C303" s="11" t="s">
        <v>85</v>
      </c>
      <c r="D303" s="11"/>
      <c r="E303" s="11" t="s">
        <v>14</v>
      </c>
      <c r="F303" s="11" t="s">
        <v>203</v>
      </c>
      <c r="G303" s="11">
        <f>IF(H303="",0,IFERROR(FIND(H303,'MB1'!$C$9,1),0))</f>
        <v>0</v>
      </c>
      <c r="H303" s="11" t="str">
        <f t="shared" si="22"/>
        <v>EspañolFanDeck - UltraThin</v>
      </c>
    </row>
    <row r="304" spans="1:8" ht="25.2" customHeight="1" x14ac:dyDescent="0.3">
      <c r="A304" s="22" t="s">
        <v>157</v>
      </c>
      <c r="B304" s="11" t="s">
        <v>1</v>
      </c>
      <c r="C304" s="11" t="s">
        <v>85</v>
      </c>
      <c r="D304" s="11"/>
      <c r="E304" s="11" t="s">
        <v>14</v>
      </c>
      <c r="F304" s="11" t="s">
        <v>203</v>
      </c>
      <c r="G304" s="11">
        <f>IF(H304="",0,IFERROR(FIND(H304,'MB1'!$C$9,1),0))</f>
        <v>0</v>
      </c>
      <c r="H304" s="11" t="str">
        <f t="shared" si="22"/>
        <v>EspañolFanDeck - UltraThin</v>
      </c>
    </row>
    <row r="305" spans="1:8" ht="25.2" customHeight="1" x14ac:dyDescent="0.3">
      <c r="A305" s="22" t="s">
        <v>158</v>
      </c>
      <c r="B305" s="11" t="s">
        <v>1</v>
      </c>
      <c r="C305" s="11" t="s">
        <v>85</v>
      </c>
      <c r="D305" s="11"/>
      <c r="E305" s="11" t="s">
        <v>14</v>
      </c>
      <c r="F305" s="11" t="s">
        <v>203</v>
      </c>
      <c r="G305" s="11">
        <f>IF(H305="",0,IFERROR(FIND(H305,'MB1'!$C$9,1),0))</f>
        <v>0</v>
      </c>
      <c r="H305" s="11" t="str">
        <f t="shared" si="22"/>
        <v>EspañolFanDeck - UltraThin</v>
      </c>
    </row>
    <row r="306" spans="1:8" ht="25.2" customHeight="1" x14ac:dyDescent="0.3">
      <c r="A306" s="22" t="s">
        <v>43</v>
      </c>
      <c r="B306" s="11" t="s">
        <v>0</v>
      </c>
      <c r="C306" s="11" t="s">
        <v>85</v>
      </c>
      <c r="D306" s="11"/>
      <c r="E306" s="11" t="s">
        <v>14</v>
      </c>
      <c r="F306" s="11" t="s">
        <v>203</v>
      </c>
      <c r="G306" s="11">
        <f>IF(H306="",0,IFERROR(FIND(H306,'MB1'!$C$9,1),0))</f>
        <v>0</v>
      </c>
      <c r="H306" s="11" t="str">
        <f t="shared" si="22"/>
        <v>EspañolFanDeck - UltraThin</v>
      </c>
    </row>
    <row r="307" spans="1:8" ht="25.2" customHeight="1" x14ac:dyDescent="0.3">
      <c r="A307" s="21" t="s">
        <v>8</v>
      </c>
      <c r="B307" s="11" t="s">
        <v>1</v>
      </c>
      <c r="C307" s="12" t="s">
        <v>146</v>
      </c>
      <c r="D307" s="11"/>
      <c r="E307" s="11" t="s">
        <v>14</v>
      </c>
      <c r="F307" s="11" t="s">
        <v>203</v>
      </c>
      <c r="G307" s="11">
        <f>IF(H307="",0,IFERROR(FIND(H307,'MB1'!$C$9,1),0))</f>
        <v>0</v>
      </c>
      <c r="H307" s="11" t="str">
        <f t="shared" si="22"/>
        <v>EspañolFanDeck - UltraThin</v>
      </c>
    </row>
    <row r="308" spans="1:8" ht="25.2" customHeight="1" x14ac:dyDescent="0.3">
      <c r="A308" s="22" t="s">
        <v>184</v>
      </c>
      <c r="B308" s="11" t="s">
        <v>1</v>
      </c>
      <c r="C308" s="11" t="s">
        <v>85</v>
      </c>
      <c r="D308" s="11"/>
      <c r="E308" s="11" t="s">
        <v>14</v>
      </c>
      <c r="F308" s="11" t="s">
        <v>203</v>
      </c>
      <c r="G308" s="11">
        <f>IF(H308="",0,IFERROR(FIND(H308,'MB1'!$C$9,1),0))</f>
        <v>0</v>
      </c>
      <c r="H308" s="11" t="str">
        <f>_xlfn.CONCAT(E308,F308)</f>
        <v>EspañolFanDeck - UltraThin</v>
      </c>
    </row>
    <row r="309" spans="1:8" ht="25.2" customHeight="1" x14ac:dyDescent="0.3">
      <c r="A309" s="21" t="s">
        <v>9</v>
      </c>
      <c r="B309" s="11" t="s">
        <v>0</v>
      </c>
      <c r="C309" s="11" t="s">
        <v>85</v>
      </c>
      <c r="D309" s="11"/>
      <c r="E309" s="11" t="s">
        <v>14</v>
      </c>
      <c r="F309" s="11" t="s">
        <v>203</v>
      </c>
      <c r="G309" s="11">
        <f>IF(H309="",0,IFERROR(FIND(H309,'MB1'!$C$9,1),0))</f>
        <v>0</v>
      </c>
      <c r="H309" s="11" t="str">
        <f t="shared" ref="H309:H324" si="23">_xlfn.CONCAT(E309,F309)</f>
        <v>EspañolFanDeck - UltraThin</v>
      </c>
    </row>
    <row r="310" spans="1:8" ht="25.2" customHeight="1" x14ac:dyDescent="0.3">
      <c r="A310" s="21" t="s">
        <v>10</v>
      </c>
      <c r="B310" s="11" t="s">
        <v>0</v>
      </c>
      <c r="C310" s="11" t="s">
        <v>85</v>
      </c>
      <c r="D310" s="11"/>
      <c r="E310" s="11" t="s">
        <v>14</v>
      </c>
      <c r="F310" s="11" t="s">
        <v>203</v>
      </c>
      <c r="G310" s="11">
        <f>IF(H310="",0,IFERROR(FIND(H310,'MB1'!$C$9,1),0))</f>
        <v>0</v>
      </c>
      <c r="H310" s="11" t="str">
        <f t="shared" si="23"/>
        <v>EspañolFanDeck - UltraThin</v>
      </c>
    </row>
    <row r="311" spans="1:8" ht="25.2" customHeight="1" x14ac:dyDescent="0.3">
      <c r="A311" s="21" t="s">
        <v>11</v>
      </c>
      <c r="B311" s="11" t="s">
        <v>0</v>
      </c>
      <c r="C311" s="11" t="s">
        <v>85</v>
      </c>
      <c r="D311" s="11"/>
      <c r="E311" s="11" t="s">
        <v>14</v>
      </c>
      <c r="F311" s="11" t="s">
        <v>203</v>
      </c>
      <c r="G311" s="11">
        <f>IF(H311="",0,IFERROR(FIND(H311,'MB1'!$C$9,1),0))</f>
        <v>0</v>
      </c>
      <c r="H311" s="11" t="str">
        <f t="shared" si="23"/>
        <v>EspañolFanDeck - UltraThin</v>
      </c>
    </row>
    <row r="312" spans="1:8" ht="25.2" customHeight="1" x14ac:dyDescent="0.3">
      <c r="G312">
        <f>IF(H312="",0,IFERROR(FIND(H312,'MB1'!$C$9,1),0))</f>
        <v>0</v>
      </c>
      <c r="H312" t="str">
        <f t="shared" si="23"/>
        <v/>
      </c>
    </row>
    <row r="313" spans="1:8" ht="25.2" customHeight="1" x14ac:dyDescent="0.3">
      <c r="A313" s="11" t="s">
        <v>203</v>
      </c>
      <c r="B313" s="11"/>
      <c r="C313" s="11"/>
      <c r="D313" s="11"/>
      <c r="E313" s="11" t="s">
        <v>13</v>
      </c>
      <c r="F313" s="11" t="s">
        <v>203</v>
      </c>
      <c r="G313" s="11">
        <f>IF(H313="",0,IFERROR(FIND(H313,'MB1'!$C$9,1),0))</f>
        <v>0</v>
      </c>
      <c r="H313" s="11" t="str">
        <f t="shared" si="23"/>
        <v>EnglishFanDeck - UltraThin</v>
      </c>
    </row>
    <row r="314" spans="1:8" ht="25.2" customHeight="1" x14ac:dyDescent="0.3">
      <c r="A314" s="11" t="s">
        <v>60</v>
      </c>
      <c r="B314" s="11" t="s">
        <v>90</v>
      </c>
      <c r="C314" s="11" t="s">
        <v>61</v>
      </c>
      <c r="D314" s="11"/>
      <c r="E314" s="11" t="s">
        <v>13</v>
      </c>
      <c r="F314" s="11" t="s">
        <v>203</v>
      </c>
      <c r="G314" s="11">
        <f>IF(H314="",0,IFERROR(FIND(H314,'MB1'!$C$9,1),0))</f>
        <v>0</v>
      </c>
      <c r="H314" s="11" t="str">
        <f t="shared" si="23"/>
        <v>EnglishFanDeck - UltraThin</v>
      </c>
    </row>
    <row r="315" spans="1:8" ht="25.2" customHeight="1" x14ac:dyDescent="0.3">
      <c r="A315" s="11" t="s">
        <v>62</v>
      </c>
      <c r="B315" s="11" t="s">
        <v>63</v>
      </c>
      <c r="C315" s="11" t="s">
        <v>86</v>
      </c>
      <c r="D315" s="11"/>
      <c r="E315" s="11" t="s">
        <v>13</v>
      </c>
      <c r="F315" s="11" t="s">
        <v>203</v>
      </c>
      <c r="G315" s="11">
        <f>IF(H315="",0,IFERROR(FIND(H315,'MB1'!$C$9,1),0))</f>
        <v>0</v>
      </c>
      <c r="H315" s="11" t="str">
        <f t="shared" si="23"/>
        <v>EnglishFanDeck - UltraThin</v>
      </c>
    </row>
    <row r="316" spans="1:8" ht="25.2" customHeight="1" x14ac:dyDescent="0.3">
      <c r="A316" s="11" t="s">
        <v>64</v>
      </c>
      <c r="B316" s="11" t="s">
        <v>63</v>
      </c>
      <c r="C316" s="12" t="s">
        <v>91</v>
      </c>
      <c r="D316" s="11"/>
      <c r="E316" s="11" t="s">
        <v>13</v>
      </c>
      <c r="F316" s="11" t="s">
        <v>203</v>
      </c>
      <c r="G316" s="11">
        <f>IF(H316="",0,IFERROR(FIND(H316,'MB1'!$C$9,1),0))</f>
        <v>0</v>
      </c>
      <c r="H316" s="11" t="str">
        <f t="shared" si="23"/>
        <v>EnglishFanDeck - UltraThin</v>
      </c>
    </row>
    <row r="317" spans="1:8" ht="25.2" customHeight="1" x14ac:dyDescent="0.3">
      <c r="A317" s="23" t="s">
        <v>160</v>
      </c>
      <c r="B317" s="11" t="s">
        <v>63</v>
      </c>
      <c r="C317" s="11" t="s">
        <v>85</v>
      </c>
      <c r="D317" s="11"/>
      <c r="E317" s="11" t="s">
        <v>13</v>
      </c>
      <c r="F317" s="11" t="s">
        <v>203</v>
      </c>
      <c r="G317" s="11">
        <f>IF(H317="",0,IFERROR(FIND(H317,'MB1'!$C$9,1),0))</f>
        <v>0</v>
      </c>
      <c r="H317" s="11" t="str">
        <f t="shared" si="23"/>
        <v>EnglishFanDeck - UltraThin</v>
      </c>
    </row>
    <row r="318" spans="1:8" ht="25.2" customHeight="1" x14ac:dyDescent="0.3">
      <c r="A318" s="23" t="s">
        <v>161</v>
      </c>
      <c r="B318" s="11" t="s">
        <v>63</v>
      </c>
      <c r="C318" s="11" t="s">
        <v>85</v>
      </c>
      <c r="D318" s="11"/>
      <c r="E318" s="11" t="s">
        <v>13</v>
      </c>
      <c r="F318" s="11" t="s">
        <v>203</v>
      </c>
      <c r="G318" s="11">
        <f>IF(H318="",0,IFERROR(FIND(H318,'MB1'!$C$9,1),0))</f>
        <v>0</v>
      </c>
      <c r="H318" s="11" t="str">
        <f t="shared" si="23"/>
        <v>EnglishFanDeck - UltraThin</v>
      </c>
    </row>
    <row r="319" spans="1:8" ht="25.2" customHeight="1" x14ac:dyDescent="0.3">
      <c r="A319" s="23" t="s">
        <v>162</v>
      </c>
      <c r="B319" s="11" t="s">
        <v>63</v>
      </c>
      <c r="C319" s="24" t="s">
        <v>85</v>
      </c>
      <c r="D319" s="11"/>
      <c r="E319" s="11" t="s">
        <v>13</v>
      </c>
      <c r="F319" s="11" t="s">
        <v>203</v>
      </c>
      <c r="G319" s="11">
        <f>IF(H319="",0,IFERROR(FIND(H319,'MB1'!$C$9,1),0))</f>
        <v>0</v>
      </c>
      <c r="H319" s="11" t="str">
        <f t="shared" si="23"/>
        <v>EnglishFanDeck - UltraThin</v>
      </c>
    </row>
    <row r="320" spans="1:8" ht="25.2" customHeight="1" x14ac:dyDescent="0.3">
      <c r="A320" s="23" t="s">
        <v>163</v>
      </c>
      <c r="B320" s="11" t="s">
        <v>63</v>
      </c>
      <c r="C320" s="24" t="s">
        <v>85</v>
      </c>
      <c r="D320" s="11"/>
      <c r="E320" s="11" t="s">
        <v>13</v>
      </c>
      <c r="F320" s="11" t="s">
        <v>203</v>
      </c>
      <c r="G320" s="11">
        <f>IF(H320="",0,IFERROR(FIND(H320,'MB1'!$C$9,1),0))</f>
        <v>0</v>
      </c>
      <c r="H320" s="11" t="str">
        <f t="shared" si="23"/>
        <v>EnglishFanDeck - UltraThin</v>
      </c>
    </row>
    <row r="321" spans="1:8" ht="25.2" customHeight="1" x14ac:dyDescent="0.3">
      <c r="A321" s="22" t="s">
        <v>186</v>
      </c>
      <c r="B321" s="11" t="s">
        <v>63</v>
      </c>
      <c r="C321" s="24" t="s">
        <v>85</v>
      </c>
      <c r="D321" s="11"/>
      <c r="E321" s="11" t="s">
        <v>13</v>
      </c>
      <c r="F321" s="11" t="s">
        <v>203</v>
      </c>
      <c r="G321" s="11">
        <f>IF(H321="",0,IFERROR(FIND(H321,'MB1'!$C$9,1),0))</f>
        <v>0</v>
      </c>
      <c r="H321" s="11" t="str">
        <f t="shared" si="23"/>
        <v>EnglishFanDeck - UltraThin</v>
      </c>
    </row>
    <row r="322" spans="1:8" ht="25.2" customHeight="1" x14ac:dyDescent="0.3">
      <c r="A322" s="22" t="s">
        <v>187</v>
      </c>
      <c r="B322" s="11" t="s">
        <v>63</v>
      </c>
      <c r="C322" s="24" t="s">
        <v>85</v>
      </c>
      <c r="D322" s="11"/>
      <c r="E322" s="11" t="s">
        <v>13</v>
      </c>
      <c r="F322" s="11" t="s">
        <v>203</v>
      </c>
      <c r="G322" s="11">
        <f>IF(H322="",0,IFERROR(FIND(H322,'MB1'!$C$9,1),0))</f>
        <v>0</v>
      </c>
      <c r="H322" s="11" t="str">
        <f t="shared" si="23"/>
        <v>EnglishFanDeck - UltraThin</v>
      </c>
    </row>
    <row r="323" spans="1:8" ht="25.2" customHeight="1" x14ac:dyDescent="0.3">
      <c r="A323" s="23" t="s">
        <v>66</v>
      </c>
      <c r="B323" s="11" t="s">
        <v>67</v>
      </c>
      <c r="C323" s="24" t="s">
        <v>85</v>
      </c>
      <c r="D323" s="11"/>
      <c r="E323" s="11" t="s">
        <v>13</v>
      </c>
      <c r="F323" s="11" t="s">
        <v>203</v>
      </c>
      <c r="G323" s="11">
        <f>IF(H323="",0,IFERROR(FIND(H323,'MB1'!$C$9,1),0))</f>
        <v>0</v>
      </c>
      <c r="H323" s="11" t="str">
        <f t="shared" si="23"/>
        <v>EnglishFanDeck - UltraThin</v>
      </c>
    </row>
    <row r="324" spans="1:8" ht="25.2" customHeight="1" x14ac:dyDescent="0.3">
      <c r="A324" s="11" t="s">
        <v>68</v>
      </c>
      <c r="B324" s="11" t="s">
        <v>63</v>
      </c>
      <c r="C324" s="12" t="s">
        <v>147</v>
      </c>
      <c r="D324" s="11"/>
      <c r="E324" s="11" t="s">
        <v>13</v>
      </c>
      <c r="F324" s="11" t="s">
        <v>203</v>
      </c>
      <c r="G324" s="11">
        <f>IF(H324="",0,IFERROR(FIND(H324,'MB1'!$C$9,1),0))</f>
        <v>0</v>
      </c>
      <c r="H324" s="11" t="str">
        <f t="shared" si="23"/>
        <v>EnglishFanDeck - UltraThin</v>
      </c>
    </row>
    <row r="325" spans="1:8" ht="25.2" customHeight="1" x14ac:dyDescent="0.3">
      <c r="A325" s="22" t="s">
        <v>185</v>
      </c>
      <c r="B325" s="11" t="s">
        <v>63</v>
      </c>
      <c r="C325" s="24" t="s">
        <v>85</v>
      </c>
      <c r="D325" s="11"/>
      <c r="E325" s="11" t="s">
        <v>13</v>
      </c>
      <c r="F325" s="11" t="s">
        <v>203</v>
      </c>
      <c r="G325" s="11">
        <f>IF(H325="",0,IFERROR(FIND(H325,'MB1'!$C$9,1),0))</f>
        <v>0</v>
      </c>
      <c r="H325" s="11" t="str">
        <f>_xlfn.CONCAT(E325,F325)</f>
        <v>EnglishFanDeck - UltraThin</v>
      </c>
    </row>
    <row r="326" spans="1:8" ht="25.2" customHeight="1" x14ac:dyDescent="0.3">
      <c r="A326" s="11" t="s">
        <v>70</v>
      </c>
      <c r="B326" s="11" t="s">
        <v>67</v>
      </c>
      <c r="C326" s="11" t="s">
        <v>85</v>
      </c>
      <c r="D326" s="11"/>
      <c r="E326" s="11" t="s">
        <v>13</v>
      </c>
      <c r="F326" s="11" t="s">
        <v>203</v>
      </c>
      <c r="G326" s="11">
        <f>IF(H326="",0,IFERROR(FIND(H326,'MB1'!$C$9,1),0))</f>
        <v>0</v>
      </c>
      <c r="H326" s="11" t="str">
        <f t="shared" ref="H326:H341" si="24">_xlfn.CONCAT(E326,F326)</f>
        <v>EnglishFanDeck - UltraThin</v>
      </c>
    </row>
    <row r="327" spans="1:8" ht="25.2" customHeight="1" x14ac:dyDescent="0.3">
      <c r="A327" s="11" t="s">
        <v>71</v>
      </c>
      <c r="B327" s="11" t="s">
        <v>67</v>
      </c>
      <c r="C327" s="11" t="s">
        <v>85</v>
      </c>
      <c r="D327" s="11"/>
      <c r="E327" s="11" t="s">
        <v>13</v>
      </c>
      <c r="F327" s="11" t="s">
        <v>203</v>
      </c>
      <c r="G327" s="11">
        <f>IF(H327="",0,IFERROR(FIND(H327,'MB1'!$C$9,1),0))</f>
        <v>0</v>
      </c>
      <c r="H327" s="11" t="str">
        <f t="shared" si="24"/>
        <v>EnglishFanDeck - UltraThin</v>
      </c>
    </row>
    <row r="328" spans="1:8" ht="25.2" customHeight="1" x14ac:dyDescent="0.3">
      <c r="A328" s="11" t="s">
        <v>72</v>
      </c>
      <c r="B328" s="11" t="s">
        <v>67</v>
      </c>
      <c r="C328" s="11" t="s">
        <v>85</v>
      </c>
      <c r="D328" s="11"/>
      <c r="E328" s="11" t="s">
        <v>13</v>
      </c>
      <c r="F328" s="11" t="s">
        <v>203</v>
      </c>
      <c r="G328" s="11">
        <f>IF(H328="",0,IFERROR(FIND(H328,'MB1'!$C$9,1),0))</f>
        <v>0</v>
      </c>
      <c r="H328" s="11" t="str">
        <f t="shared" si="24"/>
        <v>EnglishFanDeck - UltraThin</v>
      </c>
    </row>
    <row r="329" spans="1:8" ht="25.2" customHeight="1" x14ac:dyDescent="0.3">
      <c r="G329">
        <f>IF(H329="",0,IFERROR(FIND(H329,'MB1'!$C$9,1),0))</f>
        <v>0</v>
      </c>
      <c r="H329" t="str">
        <f t="shared" si="24"/>
        <v/>
      </c>
    </row>
    <row r="330" spans="1:8" ht="25.2" customHeight="1" x14ac:dyDescent="0.3">
      <c r="A330" s="11" t="s">
        <v>203</v>
      </c>
      <c r="B330" s="11"/>
      <c r="C330" s="11"/>
      <c r="D330" s="11"/>
      <c r="E330" s="11" t="s">
        <v>15</v>
      </c>
      <c r="F330" s="11" t="s">
        <v>203</v>
      </c>
      <c r="G330" s="11">
        <f>IF(H330="",0,IFERROR(FIND(H330,'MB1'!$C$9,1),0))</f>
        <v>0</v>
      </c>
      <c r="H330" s="11" t="str">
        <f t="shared" si="24"/>
        <v>FrançaisFanDeck - UltraThin</v>
      </c>
    </row>
    <row r="331" spans="1:8" ht="25.2" customHeight="1" x14ac:dyDescent="0.3">
      <c r="A331" s="11" t="s">
        <v>29</v>
      </c>
      <c r="B331" s="11" t="s">
        <v>93</v>
      </c>
      <c r="C331" s="11" t="s">
        <v>30</v>
      </c>
      <c r="D331" s="11"/>
      <c r="E331" s="11" t="s">
        <v>15</v>
      </c>
      <c r="F331" s="11" t="s">
        <v>203</v>
      </c>
      <c r="G331" s="11">
        <f>IF(H331="",0,IFERROR(FIND(H331,'MB1'!$C$9,1),0))</f>
        <v>0</v>
      </c>
      <c r="H331" s="11" t="str">
        <f t="shared" si="24"/>
        <v>FrançaisFanDeck - UltraThin</v>
      </c>
    </row>
    <row r="332" spans="1:8" ht="25.2" customHeight="1" x14ac:dyDescent="0.3">
      <c r="A332" s="11" t="s">
        <v>31</v>
      </c>
      <c r="B332" s="11" t="s">
        <v>1</v>
      </c>
      <c r="C332" s="11" t="s">
        <v>86</v>
      </c>
      <c r="D332" s="11"/>
      <c r="E332" s="11" t="s">
        <v>15</v>
      </c>
      <c r="F332" s="11" t="s">
        <v>203</v>
      </c>
      <c r="G332" s="11">
        <f>IF(H332="",0,IFERROR(FIND(H332,'MB1'!$C$9,1),0))</f>
        <v>0</v>
      </c>
      <c r="H332" s="11" t="str">
        <f t="shared" si="24"/>
        <v>FrançaisFanDeck - UltraThin</v>
      </c>
    </row>
    <row r="333" spans="1:8" ht="25.2" customHeight="1" x14ac:dyDescent="0.3">
      <c r="A333" s="11" t="s">
        <v>32</v>
      </c>
      <c r="B333" s="11" t="s">
        <v>1</v>
      </c>
      <c r="C333" s="12" t="s">
        <v>95</v>
      </c>
      <c r="D333" s="11"/>
      <c r="E333" s="11" t="s">
        <v>15</v>
      </c>
      <c r="F333" s="11" t="s">
        <v>203</v>
      </c>
      <c r="G333" s="11">
        <f>IF(H333="",0,IFERROR(FIND(H333,'MB1'!$C$9,1),0))</f>
        <v>0</v>
      </c>
      <c r="H333" s="11" t="str">
        <f t="shared" si="24"/>
        <v>FrançaisFanDeck - UltraThin</v>
      </c>
    </row>
    <row r="334" spans="1:8" ht="25.2" customHeight="1" x14ac:dyDescent="0.3">
      <c r="A334" s="23" t="s">
        <v>164</v>
      </c>
      <c r="B334" s="11" t="s">
        <v>1</v>
      </c>
      <c r="C334" s="11" t="s">
        <v>85</v>
      </c>
      <c r="D334" s="11"/>
      <c r="E334" s="11" t="s">
        <v>15</v>
      </c>
      <c r="F334" s="11" t="s">
        <v>203</v>
      </c>
      <c r="G334" s="11">
        <f>IF(H334="",0,IFERROR(FIND(H334,'MB1'!$C$9,1),0))</f>
        <v>0</v>
      </c>
      <c r="H334" s="11" t="str">
        <f t="shared" si="24"/>
        <v>FrançaisFanDeck - UltraThin</v>
      </c>
    </row>
    <row r="335" spans="1:8" ht="25.2" customHeight="1" x14ac:dyDescent="0.3">
      <c r="A335" s="23" t="s">
        <v>165</v>
      </c>
      <c r="B335" s="11" t="s">
        <v>1</v>
      </c>
      <c r="C335" s="11" t="s">
        <v>85</v>
      </c>
      <c r="D335" s="11"/>
      <c r="E335" s="11" t="s">
        <v>15</v>
      </c>
      <c r="F335" s="11" t="s">
        <v>203</v>
      </c>
      <c r="G335" s="11">
        <f>IF(H335="",0,IFERROR(FIND(H335,'MB1'!$C$9,1),0))</f>
        <v>0</v>
      </c>
      <c r="H335" s="11" t="str">
        <f t="shared" si="24"/>
        <v>FrançaisFanDeck - UltraThin</v>
      </c>
    </row>
    <row r="336" spans="1:8" ht="25.2" customHeight="1" x14ac:dyDescent="0.3">
      <c r="A336" s="23" t="s">
        <v>166</v>
      </c>
      <c r="B336" s="11" t="s">
        <v>1</v>
      </c>
      <c r="C336" s="11" t="s">
        <v>85</v>
      </c>
      <c r="D336" s="11"/>
      <c r="E336" s="11" t="s">
        <v>15</v>
      </c>
      <c r="F336" s="11" t="s">
        <v>203</v>
      </c>
      <c r="G336" s="11">
        <f>IF(H336="",0,IFERROR(FIND(H336,'MB1'!$C$9,1),0))</f>
        <v>0</v>
      </c>
      <c r="H336" s="11" t="str">
        <f t="shared" si="24"/>
        <v>FrançaisFanDeck - UltraThin</v>
      </c>
    </row>
    <row r="337" spans="1:8" ht="25.2" customHeight="1" x14ac:dyDescent="0.3">
      <c r="A337" s="23" t="s">
        <v>167</v>
      </c>
      <c r="B337" s="11" t="s">
        <v>1</v>
      </c>
      <c r="C337" s="11" t="s">
        <v>85</v>
      </c>
      <c r="D337" s="11"/>
      <c r="E337" s="11" t="s">
        <v>15</v>
      </c>
      <c r="F337" s="11" t="s">
        <v>203</v>
      </c>
      <c r="G337" s="11">
        <f>IF(H337="",0,IFERROR(FIND(H337,'MB1'!$C$9,1),0))</f>
        <v>0</v>
      </c>
      <c r="H337" s="11" t="str">
        <f t="shared" si="24"/>
        <v>FrançaisFanDeck - UltraThin</v>
      </c>
    </row>
    <row r="338" spans="1:8" ht="25.2" customHeight="1" x14ac:dyDescent="0.3">
      <c r="A338" s="22" t="s">
        <v>189</v>
      </c>
      <c r="B338" s="11" t="s">
        <v>1</v>
      </c>
      <c r="C338" s="11" t="s">
        <v>85</v>
      </c>
      <c r="D338" s="11"/>
      <c r="E338" s="11" t="s">
        <v>15</v>
      </c>
      <c r="F338" s="11" t="s">
        <v>203</v>
      </c>
      <c r="G338" s="11">
        <f>IF(H338="",0,IFERROR(FIND(H338,'MB1'!$C$9,1),0))</f>
        <v>0</v>
      </c>
      <c r="H338" s="11" t="str">
        <f t="shared" si="24"/>
        <v>FrançaisFanDeck - UltraThin</v>
      </c>
    </row>
    <row r="339" spans="1:8" ht="25.2" customHeight="1" x14ac:dyDescent="0.3">
      <c r="A339" s="22" t="s">
        <v>190</v>
      </c>
      <c r="B339" s="11" t="s">
        <v>1</v>
      </c>
      <c r="C339" s="11" t="s">
        <v>85</v>
      </c>
      <c r="D339" s="11"/>
      <c r="E339" s="11" t="s">
        <v>15</v>
      </c>
      <c r="F339" s="11" t="s">
        <v>203</v>
      </c>
      <c r="G339" s="11">
        <f>IF(H339="",0,IFERROR(FIND(H339,'MB1'!$C$9,1),0))</f>
        <v>0</v>
      </c>
      <c r="H339" s="11" t="str">
        <f t="shared" si="24"/>
        <v>FrançaisFanDeck - UltraThin</v>
      </c>
    </row>
    <row r="340" spans="1:8" ht="25.2" customHeight="1" x14ac:dyDescent="0.3">
      <c r="A340" s="22" t="s">
        <v>34</v>
      </c>
      <c r="B340" s="11" t="s">
        <v>0</v>
      </c>
      <c r="C340" s="11" t="s">
        <v>85</v>
      </c>
      <c r="D340" s="11"/>
      <c r="E340" s="11" t="s">
        <v>15</v>
      </c>
      <c r="F340" s="11" t="s">
        <v>203</v>
      </c>
      <c r="G340" s="11">
        <f>IF(H340="",0,IFERROR(FIND(H340,'MB1'!$C$9,1),0))</f>
        <v>0</v>
      </c>
      <c r="H340" s="11" t="str">
        <f t="shared" si="24"/>
        <v>FrançaisFanDeck - UltraThin</v>
      </c>
    </row>
    <row r="341" spans="1:8" ht="25.2" customHeight="1" x14ac:dyDescent="0.3">
      <c r="A341" s="21" t="s">
        <v>36</v>
      </c>
      <c r="B341" s="11" t="s">
        <v>1</v>
      </c>
      <c r="C341" s="12" t="s">
        <v>148</v>
      </c>
      <c r="D341" s="11"/>
      <c r="E341" s="11" t="s">
        <v>15</v>
      </c>
      <c r="F341" s="11" t="s">
        <v>203</v>
      </c>
      <c r="G341" s="11">
        <f>IF(H341="",0,IFERROR(FIND(H341,'MB1'!$C$9,1),0))</f>
        <v>0</v>
      </c>
      <c r="H341" s="11" t="str">
        <f t="shared" si="24"/>
        <v>FrançaisFanDeck - UltraThin</v>
      </c>
    </row>
    <row r="342" spans="1:8" ht="25.2" customHeight="1" x14ac:dyDescent="0.3">
      <c r="A342" s="22" t="s">
        <v>188</v>
      </c>
      <c r="B342" s="11" t="s">
        <v>1</v>
      </c>
      <c r="C342" s="11" t="s">
        <v>85</v>
      </c>
      <c r="D342" s="11"/>
      <c r="E342" s="11" t="s">
        <v>15</v>
      </c>
      <c r="F342" s="11" t="s">
        <v>203</v>
      </c>
      <c r="G342" s="11">
        <f>IF(H342="",0,IFERROR(FIND(H342,'MB1'!$C$9,1),0))</f>
        <v>0</v>
      </c>
      <c r="H342" s="11" t="str">
        <f>_xlfn.CONCAT(E342,F342)</f>
        <v>FrançaisFanDeck - UltraThin</v>
      </c>
    </row>
    <row r="343" spans="1:8" ht="25.2" customHeight="1" x14ac:dyDescent="0.3">
      <c r="A343" s="21" t="s">
        <v>73</v>
      </c>
      <c r="B343" s="11" t="s">
        <v>0</v>
      </c>
      <c r="C343" s="11" t="s">
        <v>85</v>
      </c>
      <c r="D343" s="11"/>
      <c r="E343" s="11" t="s">
        <v>15</v>
      </c>
      <c r="F343" s="11" t="s">
        <v>203</v>
      </c>
      <c r="G343" s="11">
        <f>IF(H343="",0,IFERROR(FIND(H343,'MB1'!$C$9,1),0))</f>
        <v>0</v>
      </c>
      <c r="H343" s="11" t="str">
        <f t="shared" ref="H343:H358" si="25">_xlfn.CONCAT(E343,F343)</f>
        <v>FrançaisFanDeck - UltraThin</v>
      </c>
    </row>
    <row r="344" spans="1:8" ht="25.2" customHeight="1" x14ac:dyDescent="0.3">
      <c r="A344" s="11" t="s">
        <v>74</v>
      </c>
      <c r="B344" s="11" t="s">
        <v>0</v>
      </c>
      <c r="C344" s="11" t="s">
        <v>85</v>
      </c>
      <c r="D344" s="11"/>
      <c r="E344" s="11" t="s">
        <v>15</v>
      </c>
      <c r="F344" s="11" t="s">
        <v>203</v>
      </c>
      <c r="G344" s="11">
        <f>IF(H344="",0,IFERROR(FIND(H344,'MB1'!$C$9,1),0))</f>
        <v>0</v>
      </c>
      <c r="H344" s="11" t="str">
        <f t="shared" si="25"/>
        <v>FrançaisFanDeck - UltraThin</v>
      </c>
    </row>
    <row r="345" spans="1:8" ht="25.2" customHeight="1" x14ac:dyDescent="0.3">
      <c r="A345" s="11" t="s">
        <v>75</v>
      </c>
      <c r="B345" s="11" t="s">
        <v>0</v>
      </c>
      <c r="C345" s="11" t="s">
        <v>85</v>
      </c>
      <c r="D345" s="11"/>
      <c r="E345" s="11" t="s">
        <v>15</v>
      </c>
      <c r="F345" s="11" t="s">
        <v>203</v>
      </c>
      <c r="G345" s="11">
        <f>IF(H345="",0,IFERROR(FIND(H345,'MB1'!$C$9,1),0))</f>
        <v>0</v>
      </c>
      <c r="H345" s="11" t="str">
        <f t="shared" si="25"/>
        <v>FrançaisFanDeck - UltraThin</v>
      </c>
    </row>
    <row r="346" spans="1:8" ht="25.2" customHeight="1" x14ac:dyDescent="0.3">
      <c r="G346">
        <f>IF(H346="",0,IFERROR(FIND(H346,'MB1'!$C$9,1),0))</f>
        <v>0</v>
      </c>
      <c r="H346" t="str">
        <f t="shared" si="25"/>
        <v/>
      </c>
    </row>
    <row r="347" spans="1:8" ht="25.2" customHeight="1" x14ac:dyDescent="0.3">
      <c r="A347" s="11" t="s">
        <v>203</v>
      </c>
      <c r="B347" s="11"/>
      <c r="C347" s="11"/>
      <c r="D347" s="11"/>
      <c r="E347" s="11" t="s">
        <v>16</v>
      </c>
      <c r="F347" s="11" t="s">
        <v>203</v>
      </c>
      <c r="G347" s="11">
        <f>IF(H347="",0,IFERROR(FIND(H347,'MB1'!$C$9,1),0))</f>
        <v>0</v>
      </c>
      <c r="H347" s="11" t="str">
        <f t="shared" si="25"/>
        <v>ItalianoFanDeck - UltraThin</v>
      </c>
    </row>
    <row r="348" spans="1:8" ht="25.2" customHeight="1" x14ac:dyDescent="0.3">
      <c r="A348" s="11" t="s">
        <v>37</v>
      </c>
      <c r="B348" s="11" t="s">
        <v>159</v>
      </c>
      <c r="C348" s="11" t="s">
        <v>38</v>
      </c>
      <c r="D348" s="11"/>
      <c r="E348" s="11" t="s">
        <v>16</v>
      </c>
      <c r="F348" s="11" t="s">
        <v>203</v>
      </c>
      <c r="G348" s="11">
        <f>IF(H348="",0,IFERROR(FIND(H348,'MB1'!$C$9,1),0))</f>
        <v>0</v>
      </c>
      <c r="H348" s="11" t="str">
        <f t="shared" si="25"/>
        <v>ItalianoFanDeck - UltraThin</v>
      </c>
    </row>
    <row r="349" spans="1:8" ht="25.2" customHeight="1" x14ac:dyDescent="0.3">
      <c r="A349" s="11" t="s">
        <v>39</v>
      </c>
      <c r="B349" s="11" t="s">
        <v>40</v>
      </c>
      <c r="C349" s="11" t="s">
        <v>86</v>
      </c>
      <c r="D349" s="11"/>
      <c r="E349" s="11" t="s">
        <v>16</v>
      </c>
      <c r="F349" s="11" t="s">
        <v>203</v>
      </c>
      <c r="G349" s="11">
        <f>IF(H349="",0,IFERROR(FIND(H349,'MB1'!$C$9,1),0))</f>
        <v>0</v>
      </c>
      <c r="H349" s="11" t="str">
        <f t="shared" si="25"/>
        <v>ItalianoFanDeck - UltraThin</v>
      </c>
    </row>
    <row r="350" spans="1:8" ht="25.2" customHeight="1" x14ac:dyDescent="0.3">
      <c r="A350" s="11" t="s">
        <v>41</v>
      </c>
      <c r="B350" s="11" t="s">
        <v>40</v>
      </c>
      <c r="C350" s="12" t="s">
        <v>96</v>
      </c>
      <c r="D350" s="11"/>
      <c r="E350" s="11" t="s">
        <v>16</v>
      </c>
      <c r="F350" s="11" t="s">
        <v>203</v>
      </c>
      <c r="G350" s="11">
        <f>IF(H350="",0,IFERROR(FIND(H350,'MB1'!$C$9,1),0))</f>
        <v>0</v>
      </c>
      <c r="H350" s="11" t="str">
        <f t="shared" si="25"/>
        <v>ItalianoFanDeck - UltraThin</v>
      </c>
    </row>
    <row r="351" spans="1:8" ht="25.2" customHeight="1" x14ac:dyDescent="0.3">
      <c r="A351" s="23" t="s">
        <v>168</v>
      </c>
      <c r="B351" s="11" t="s">
        <v>40</v>
      </c>
      <c r="C351" s="11" t="s">
        <v>85</v>
      </c>
      <c r="D351" s="11"/>
      <c r="E351" s="11" t="s">
        <v>16</v>
      </c>
      <c r="F351" s="11" t="s">
        <v>203</v>
      </c>
      <c r="G351" s="11">
        <f>IF(H351="",0,IFERROR(FIND(H351,'MB1'!$C$9,1),0))</f>
        <v>0</v>
      </c>
      <c r="H351" s="11" t="str">
        <f t="shared" si="25"/>
        <v>ItalianoFanDeck - UltraThin</v>
      </c>
    </row>
    <row r="352" spans="1:8" ht="25.2" customHeight="1" x14ac:dyDescent="0.3">
      <c r="A352" s="23" t="s">
        <v>169</v>
      </c>
      <c r="B352" s="11" t="s">
        <v>40</v>
      </c>
      <c r="C352" s="11" t="s">
        <v>85</v>
      </c>
      <c r="D352" s="11"/>
      <c r="E352" s="11" t="s">
        <v>16</v>
      </c>
      <c r="F352" s="11" t="s">
        <v>203</v>
      </c>
      <c r="G352" s="11">
        <f>IF(H352="",0,IFERROR(FIND(H352,'MB1'!$C$9,1),0))</f>
        <v>0</v>
      </c>
      <c r="H352" s="11" t="str">
        <f t="shared" si="25"/>
        <v>ItalianoFanDeck - UltraThin</v>
      </c>
    </row>
    <row r="353" spans="1:8" ht="25.2" customHeight="1" x14ac:dyDescent="0.3">
      <c r="A353" s="23" t="s">
        <v>170</v>
      </c>
      <c r="B353" s="11" t="s">
        <v>40</v>
      </c>
      <c r="C353" s="11" t="s">
        <v>85</v>
      </c>
      <c r="D353" s="11"/>
      <c r="E353" s="11" t="s">
        <v>16</v>
      </c>
      <c r="F353" s="11" t="s">
        <v>203</v>
      </c>
      <c r="G353" s="11">
        <f>IF(H353="",0,IFERROR(FIND(H353,'MB1'!$C$9,1),0))</f>
        <v>0</v>
      </c>
      <c r="H353" s="11" t="str">
        <f t="shared" si="25"/>
        <v>ItalianoFanDeck - UltraThin</v>
      </c>
    </row>
    <row r="354" spans="1:8" ht="25.2" customHeight="1" x14ac:dyDescent="0.3">
      <c r="A354" s="22" t="s">
        <v>171</v>
      </c>
      <c r="B354" s="11" t="s">
        <v>40</v>
      </c>
      <c r="C354" s="11" t="s">
        <v>85</v>
      </c>
      <c r="D354" s="11"/>
      <c r="E354" s="11" t="s">
        <v>16</v>
      </c>
      <c r="F354" s="11" t="s">
        <v>203</v>
      </c>
      <c r="G354" s="11">
        <f>IF(H354="",0,IFERROR(FIND(H354,'MB1'!$C$9,1),0))</f>
        <v>0</v>
      </c>
      <c r="H354" s="11" t="str">
        <f t="shared" si="25"/>
        <v>ItalianoFanDeck - UltraThin</v>
      </c>
    </row>
    <row r="355" spans="1:8" ht="25.2" customHeight="1" x14ac:dyDescent="0.3">
      <c r="A355" s="22" t="s">
        <v>192</v>
      </c>
      <c r="B355" s="11" t="s">
        <v>40</v>
      </c>
      <c r="C355" s="11" t="s">
        <v>85</v>
      </c>
      <c r="D355" s="11"/>
      <c r="E355" s="11" t="s">
        <v>16</v>
      </c>
      <c r="F355" s="11" t="s">
        <v>203</v>
      </c>
      <c r="G355" s="11">
        <f>IF(H355="",0,IFERROR(FIND(H355,'MB1'!$C$9,1),0))</f>
        <v>0</v>
      </c>
      <c r="H355" s="11" t="str">
        <f t="shared" si="25"/>
        <v>ItalianoFanDeck - UltraThin</v>
      </c>
    </row>
    <row r="356" spans="1:8" ht="25.2" customHeight="1" x14ac:dyDescent="0.3">
      <c r="A356" s="22" t="s">
        <v>193</v>
      </c>
      <c r="B356" s="11" t="s">
        <v>40</v>
      </c>
      <c r="C356" s="11" t="s">
        <v>85</v>
      </c>
      <c r="D356" s="11"/>
      <c r="E356" s="11" t="s">
        <v>16</v>
      </c>
      <c r="F356" s="11" t="s">
        <v>203</v>
      </c>
      <c r="G356" s="11">
        <f>IF(H356="",0,IFERROR(FIND(H356,'MB1'!$C$9,1),0))</f>
        <v>0</v>
      </c>
      <c r="H356" s="11" t="str">
        <f t="shared" si="25"/>
        <v>ItalianoFanDeck - UltraThin</v>
      </c>
    </row>
    <row r="357" spans="1:8" ht="25.2" customHeight="1" x14ac:dyDescent="0.3">
      <c r="A357" s="21" t="s">
        <v>43</v>
      </c>
      <c r="B357" s="11" t="s">
        <v>0</v>
      </c>
      <c r="C357" s="11" t="s">
        <v>85</v>
      </c>
      <c r="D357" s="11"/>
      <c r="E357" s="11" t="s">
        <v>16</v>
      </c>
      <c r="F357" s="11" t="s">
        <v>203</v>
      </c>
      <c r="G357" s="11">
        <f>IF(H357="",0,IFERROR(FIND(H357,'MB1'!$C$9,1),0))</f>
        <v>0</v>
      </c>
      <c r="H357" s="11" t="str">
        <f t="shared" si="25"/>
        <v>ItalianoFanDeck - UltraThin</v>
      </c>
    </row>
    <row r="358" spans="1:8" ht="25.2" customHeight="1" x14ac:dyDescent="0.3">
      <c r="A358" s="21" t="s">
        <v>45</v>
      </c>
      <c r="B358" s="11" t="s">
        <v>40</v>
      </c>
      <c r="C358" s="12" t="s">
        <v>150</v>
      </c>
      <c r="D358" s="11"/>
      <c r="E358" s="11" t="s">
        <v>16</v>
      </c>
      <c r="F358" s="11" t="s">
        <v>203</v>
      </c>
      <c r="G358" s="11">
        <f>IF(H358="",0,IFERROR(FIND(H358,'MB1'!$C$9,1),0))</f>
        <v>0</v>
      </c>
      <c r="H358" s="11" t="str">
        <f t="shared" si="25"/>
        <v>ItalianoFanDeck - UltraThin</v>
      </c>
    </row>
    <row r="359" spans="1:8" ht="25.2" customHeight="1" x14ac:dyDescent="0.3">
      <c r="A359" s="22" t="s">
        <v>191</v>
      </c>
      <c r="B359" s="11" t="s">
        <v>40</v>
      </c>
      <c r="C359" s="11" t="s">
        <v>85</v>
      </c>
      <c r="D359" s="11"/>
      <c r="E359" s="11" t="s">
        <v>16</v>
      </c>
      <c r="F359" s="11" t="s">
        <v>203</v>
      </c>
      <c r="G359" s="11">
        <f>IF(H359="",0,IFERROR(FIND(H359,'MB1'!$C$9,1),0))</f>
        <v>0</v>
      </c>
      <c r="H359" s="11" t="str">
        <f>_xlfn.CONCAT(E359,F359)</f>
        <v>ItalianoFanDeck - UltraThin</v>
      </c>
    </row>
    <row r="360" spans="1:8" ht="25.2" customHeight="1" x14ac:dyDescent="0.3">
      <c r="A360" s="21" t="s">
        <v>76</v>
      </c>
      <c r="B360" s="11" t="s">
        <v>0</v>
      </c>
      <c r="C360" s="11" t="s">
        <v>85</v>
      </c>
      <c r="D360" s="11"/>
      <c r="E360" s="11" t="s">
        <v>16</v>
      </c>
      <c r="F360" s="11" t="s">
        <v>203</v>
      </c>
      <c r="G360" s="11">
        <f>IF(H360="",0,IFERROR(FIND(H360,'MB1'!$C$9,1),0))</f>
        <v>0</v>
      </c>
      <c r="H360" s="11" t="str">
        <f t="shared" ref="H360:H375" si="26">_xlfn.CONCAT(E360,F360)</f>
        <v>ItalianoFanDeck - UltraThin</v>
      </c>
    </row>
    <row r="361" spans="1:8" ht="25.2" customHeight="1" x14ac:dyDescent="0.3">
      <c r="A361" s="21" t="s">
        <v>77</v>
      </c>
      <c r="B361" s="11" t="s">
        <v>0</v>
      </c>
      <c r="C361" s="11" t="s">
        <v>85</v>
      </c>
      <c r="D361" s="11"/>
      <c r="E361" s="11" t="s">
        <v>16</v>
      </c>
      <c r="F361" s="11" t="s">
        <v>203</v>
      </c>
      <c r="G361" s="11">
        <f>IF(H361="",0,IFERROR(FIND(H361,'MB1'!$C$9,1),0))</f>
        <v>0</v>
      </c>
      <c r="H361" s="11" t="str">
        <f t="shared" si="26"/>
        <v>ItalianoFanDeck - UltraThin</v>
      </c>
    </row>
    <row r="362" spans="1:8" ht="25.2" customHeight="1" x14ac:dyDescent="0.3">
      <c r="A362" s="11" t="s">
        <v>78</v>
      </c>
      <c r="B362" s="11" t="s">
        <v>0</v>
      </c>
      <c r="C362" s="11" t="s">
        <v>85</v>
      </c>
      <c r="D362" s="11"/>
      <c r="E362" s="11" t="s">
        <v>16</v>
      </c>
      <c r="F362" s="11" t="s">
        <v>203</v>
      </c>
      <c r="G362" s="11">
        <f>IF(H362="",0,IFERROR(FIND(H362,'MB1'!$C$9,1),0))</f>
        <v>0</v>
      </c>
      <c r="H362" s="11" t="str">
        <f t="shared" si="26"/>
        <v>ItalianoFanDeck - UltraThin</v>
      </c>
    </row>
    <row r="363" spans="1:8" ht="25.2" customHeight="1" x14ac:dyDescent="0.3">
      <c r="G363">
        <f>IF(H363="",0,IFERROR(FIND(H363,'MB1'!$C$9,1),0))</f>
        <v>0</v>
      </c>
      <c r="H363" t="str">
        <f t="shared" si="26"/>
        <v/>
      </c>
    </row>
    <row r="364" spans="1:8" ht="25.2" customHeight="1" x14ac:dyDescent="0.3">
      <c r="A364" s="11" t="s">
        <v>203</v>
      </c>
      <c r="B364" s="11"/>
      <c r="C364" s="11"/>
      <c r="D364" s="11"/>
      <c r="E364" s="11" t="s">
        <v>17</v>
      </c>
      <c r="F364" s="11" t="s">
        <v>203</v>
      </c>
      <c r="G364" s="11">
        <f>IF(H364="",0,IFERROR(FIND(H364,'MB1'!$C$9,1),0))</f>
        <v>0</v>
      </c>
      <c r="H364" s="11" t="str">
        <f t="shared" si="26"/>
        <v>PortuguêsFanDeck - UltraThin</v>
      </c>
    </row>
    <row r="365" spans="1:8" ht="25.2" customHeight="1" x14ac:dyDescent="0.3">
      <c r="A365" s="11" t="s">
        <v>46</v>
      </c>
      <c r="B365" s="11" t="s">
        <v>98</v>
      </c>
      <c r="C365" s="11" t="s">
        <v>47</v>
      </c>
      <c r="D365" s="11"/>
      <c r="E365" s="11" t="s">
        <v>17</v>
      </c>
      <c r="F365" s="11" t="s">
        <v>203</v>
      </c>
      <c r="G365" s="11">
        <f>IF(H365="",0,IFERROR(FIND(H365,'MB1'!$C$9,1),0))</f>
        <v>0</v>
      </c>
      <c r="H365" s="11" t="str">
        <f t="shared" si="26"/>
        <v>PortuguêsFanDeck - UltraThin</v>
      </c>
    </row>
    <row r="366" spans="1:8" ht="25.2" customHeight="1" x14ac:dyDescent="0.3">
      <c r="A366" s="11" t="s">
        <v>48</v>
      </c>
      <c r="B366" s="11" t="s">
        <v>1</v>
      </c>
      <c r="C366" s="11" t="s">
        <v>86</v>
      </c>
      <c r="D366" s="11"/>
      <c r="E366" s="11" t="s">
        <v>17</v>
      </c>
      <c r="F366" s="11" t="s">
        <v>203</v>
      </c>
      <c r="G366" s="11">
        <f>IF(H366="",0,IFERROR(FIND(H366,'MB1'!$C$9,1),0))</f>
        <v>0</v>
      </c>
      <c r="H366" s="11" t="str">
        <f t="shared" si="26"/>
        <v>PortuguêsFanDeck - UltraThin</v>
      </c>
    </row>
    <row r="367" spans="1:8" ht="25.2" customHeight="1" x14ac:dyDescent="0.3">
      <c r="A367" s="11" t="s">
        <v>49</v>
      </c>
      <c r="B367" s="11" t="s">
        <v>1</v>
      </c>
      <c r="C367" s="12" t="s">
        <v>99</v>
      </c>
      <c r="D367" s="11"/>
      <c r="E367" s="11" t="s">
        <v>17</v>
      </c>
      <c r="F367" s="11" t="s">
        <v>203</v>
      </c>
      <c r="G367" s="11">
        <f>IF(H367="",0,IFERROR(FIND(H367,'MB1'!$C$9,1),0))</f>
        <v>0</v>
      </c>
      <c r="H367" s="11" t="str">
        <f t="shared" si="26"/>
        <v>PortuguêsFanDeck - UltraThin</v>
      </c>
    </row>
    <row r="368" spans="1:8" ht="25.2" customHeight="1" x14ac:dyDescent="0.3">
      <c r="A368" s="23" t="s">
        <v>172</v>
      </c>
      <c r="B368" s="11" t="s">
        <v>1</v>
      </c>
      <c r="C368" s="11" t="s">
        <v>85</v>
      </c>
      <c r="D368" s="11"/>
      <c r="E368" s="11" t="s">
        <v>17</v>
      </c>
      <c r="F368" s="11" t="s">
        <v>203</v>
      </c>
      <c r="G368" s="11">
        <f>IF(H368="",0,IFERROR(FIND(H368,'MB1'!$C$9,1),0))</f>
        <v>0</v>
      </c>
      <c r="H368" s="11" t="str">
        <f t="shared" si="26"/>
        <v>PortuguêsFanDeck - UltraThin</v>
      </c>
    </row>
    <row r="369" spans="1:8" ht="25.2" customHeight="1" x14ac:dyDescent="0.3">
      <c r="A369" s="23" t="s">
        <v>173</v>
      </c>
      <c r="B369" s="11" t="s">
        <v>1</v>
      </c>
      <c r="C369" s="11" t="s">
        <v>85</v>
      </c>
      <c r="D369" s="11"/>
      <c r="E369" s="11" t="s">
        <v>17</v>
      </c>
      <c r="F369" s="11" t="s">
        <v>203</v>
      </c>
      <c r="G369" s="11">
        <f>IF(H369="",0,IFERROR(FIND(H369,'MB1'!$C$9,1),0))</f>
        <v>0</v>
      </c>
      <c r="H369" s="11" t="str">
        <f t="shared" si="26"/>
        <v>PortuguêsFanDeck - UltraThin</v>
      </c>
    </row>
    <row r="370" spans="1:8" ht="25.2" customHeight="1" x14ac:dyDescent="0.3">
      <c r="A370" s="23" t="s">
        <v>174</v>
      </c>
      <c r="B370" s="11" t="s">
        <v>1</v>
      </c>
      <c r="C370" s="11" t="s">
        <v>85</v>
      </c>
      <c r="D370" s="11"/>
      <c r="E370" s="11" t="s">
        <v>17</v>
      </c>
      <c r="F370" s="11" t="s">
        <v>203</v>
      </c>
      <c r="G370" s="11">
        <f>IF(H370="",0,IFERROR(FIND(H370,'MB1'!$C$9,1),0))</f>
        <v>0</v>
      </c>
      <c r="H370" s="11" t="str">
        <f t="shared" si="26"/>
        <v>PortuguêsFanDeck - UltraThin</v>
      </c>
    </row>
    <row r="371" spans="1:8" ht="25.2" customHeight="1" x14ac:dyDescent="0.3">
      <c r="A371" s="23" t="s">
        <v>175</v>
      </c>
      <c r="B371" s="11" t="s">
        <v>1</v>
      </c>
      <c r="C371" s="11" t="s">
        <v>85</v>
      </c>
      <c r="D371" s="11"/>
      <c r="E371" s="11" t="s">
        <v>17</v>
      </c>
      <c r="F371" s="11" t="s">
        <v>203</v>
      </c>
      <c r="G371" s="11">
        <f>IF(H371="",0,IFERROR(FIND(H371,'MB1'!$C$9,1),0))</f>
        <v>0</v>
      </c>
      <c r="H371" s="11" t="str">
        <f t="shared" si="26"/>
        <v>PortuguêsFanDeck - UltraThin</v>
      </c>
    </row>
    <row r="372" spans="1:8" ht="25.2" customHeight="1" x14ac:dyDescent="0.3">
      <c r="A372" s="22" t="s">
        <v>195</v>
      </c>
      <c r="B372" s="11" t="s">
        <v>1</v>
      </c>
      <c r="C372" s="11" t="s">
        <v>85</v>
      </c>
      <c r="D372" s="11"/>
      <c r="E372" s="11" t="s">
        <v>17</v>
      </c>
      <c r="F372" s="11" t="s">
        <v>203</v>
      </c>
      <c r="G372" s="11">
        <f>IF(H372="",0,IFERROR(FIND(H372,'MB1'!$C$9,1),0))</f>
        <v>0</v>
      </c>
      <c r="H372" s="11" t="str">
        <f t="shared" si="26"/>
        <v>PortuguêsFanDeck - UltraThin</v>
      </c>
    </row>
    <row r="373" spans="1:8" ht="25.2" customHeight="1" x14ac:dyDescent="0.3">
      <c r="A373" s="22" t="s">
        <v>196</v>
      </c>
      <c r="B373" s="11" t="s">
        <v>1</v>
      </c>
      <c r="C373" s="11" t="s">
        <v>85</v>
      </c>
      <c r="D373" s="11"/>
      <c r="E373" s="11" t="s">
        <v>17</v>
      </c>
      <c r="F373" s="11" t="s">
        <v>203</v>
      </c>
      <c r="G373" s="11">
        <f>IF(H373="",0,IFERROR(FIND(H373,'MB1'!$C$9,1),0))</f>
        <v>0</v>
      </c>
      <c r="H373" s="11" t="str">
        <f t="shared" si="26"/>
        <v>PortuguêsFanDeck - UltraThin</v>
      </c>
    </row>
    <row r="374" spans="1:8" ht="25.2" customHeight="1" x14ac:dyDescent="0.3">
      <c r="A374" s="21" t="s">
        <v>43</v>
      </c>
      <c r="B374" s="11" t="s">
        <v>0</v>
      </c>
      <c r="C374" s="11" t="s">
        <v>85</v>
      </c>
      <c r="D374" s="11"/>
      <c r="E374" s="11" t="s">
        <v>17</v>
      </c>
      <c r="F374" s="11" t="s">
        <v>203</v>
      </c>
      <c r="G374" s="11">
        <f>IF(H374="",0,IFERROR(FIND(H374,'MB1'!$C$9,1),0))</f>
        <v>0</v>
      </c>
      <c r="H374" s="11" t="str">
        <f t="shared" si="26"/>
        <v>PortuguêsFanDeck - UltraThin</v>
      </c>
    </row>
    <row r="375" spans="1:8" ht="25.2" customHeight="1" x14ac:dyDescent="0.3">
      <c r="A375" s="21" t="s">
        <v>51</v>
      </c>
      <c r="B375" s="11" t="s">
        <v>1</v>
      </c>
      <c r="C375" s="12" t="s">
        <v>151</v>
      </c>
      <c r="D375" s="11"/>
      <c r="E375" s="11" t="s">
        <v>17</v>
      </c>
      <c r="F375" s="11" t="s">
        <v>203</v>
      </c>
      <c r="G375" s="11">
        <f>IF(H375="",0,IFERROR(FIND(H375,'MB1'!$C$9,1),0))</f>
        <v>0</v>
      </c>
      <c r="H375" s="11" t="str">
        <f t="shared" si="26"/>
        <v>PortuguêsFanDeck - UltraThin</v>
      </c>
    </row>
    <row r="376" spans="1:8" ht="25.2" customHeight="1" x14ac:dyDescent="0.3">
      <c r="A376" s="22" t="s">
        <v>194</v>
      </c>
      <c r="B376" s="11" t="s">
        <v>1</v>
      </c>
      <c r="C376" s="11" t="s">
        <v>85</v>
      </c>
      <c r="D376" s="11"/>
      <c r="E376" s="11" t="s">
        <v>17</v>
      </c>
      <c r="F376" s="11" t="s">
        <v>203</v>
      </c>
      <c r="G376" s="11">
        <f>IF(H376="",0,IFERROR(FIND(H376,'MB1'!$C$9,1),0))</f>
        <v>0</v>
      </c>
      <c r="H376" s="11" t="str">
        <f>_xlfn.CONCAT(E376,F376)</f>
        <v>PortuguêsFanDeck - UltraThin</v>
      </c>
    </row>
    <row r="377" spans="1:8" ht="25.2" customHeight="1" x14ac:dyDescent="0.3">
      <c r="A377" s="21" t="s">
        <v>79</v>
      </c>
      <c r="B377" s="11" t="s">
        <v>0</v>
      </c>
      <c r="C377" s="11" t="s">
        <v>85</v>
      </c>
      <c r="D377" s="11"/>
      <c r="E377" s="11" t="s">
        <v>17</v>
      </c>
      <c r="F377" s="11" t="s">
        <v>203</v>
      </c>
      <c r="G377" s="11">
        <f>IF(H377="",0,IFERROR(FIND(H377,'MB1'!$C$9,1),0))</f>
        <v>0</v>
      </c>
      <c r="H377" s="11" t="str">
        <f t="shared" ref="H377:H392" si="27">_xlfn.CONCAT(E377,F377)</f>
        <v>PortuguêsFanDeck - UltraThin</v>
      </c>
    </row>
    <row r="378" spans="1:8" ht="25.2" customHeight="1" x14ac:dyDescent="0.3">
      <c r="A378" s="21" t="s">
        <v>80</v>
      </c>
      <c r="B378" s="11" t="s">
        <v>0</v>
      </c>
      <c r="C378" s="11" t="s">
        <v>85</v>
      </c>
      <c r="D378" s="11"/>
      <c r="E378" s="11" t="s">
        <v>17</v>
      </c>
      <c r="F378" s="11" t="s">
        <v>203</v>
      </c>
      <c r="G378" s="11">
        <f>IF(H378="",0,IFERROR(FIND(H378,'MB1'!$C$9,1),0))</f>
        <v>0</v>
      </c>
      <c r="H378" s="11" t="str">
        <f t="shared" si="27"/>
        <v>PortuguêsFanDeck - UltraThin</v>
      </c>
    </row>
    <row r="379" spans="1:8" ht="25.2" customHeight="1" x14ac:dyDescent="0.3">
      <c r="A379" s="11" t="s">
        <v>81</v>
      </c>
      <c r="B379" s="11" t="s">
        <v>0</v>
      </c>
      <c r="C379" s="11" t="s">
        <v>85</v>
      </c>
      <c r="D379" s="11"/>
      <c r="E379" s="11" t="s">
        <v>17</v>
      </c>
      <c r="F379" s="11" t="s">
        <v>203</v>
      </c>
      <c r="G379" s="11">
        <f>IF(H379="",0,IFERROR(FIND(H379,'MB1'!$C$9,1),0))</f>
        <v>0</v>
      </c>
      <c r="H379" s="11" t="str">
        <f t="shared" si="27"/>
        <v>PortuguêsFanDeck - UltraThin</v>
      </c>
    </row>
    <row r="380" spans="1:8" ht="25.2" customHeight="1" x14ac:dyDescent="0.3">
      <c r="G380">
        <f>IF(H380="",0,IFERROR(FIND(H380,'MB1'!$C$9,1),0))</f>
        <v>0</v>
      </c>
      <c r="H380" t="str">
        <f t="shared" si="27"/>
        <v/>
      </c>
    </row>
    <row r="381" spans="1:8" ht="25.2" customHeight="1" x14ac:dyDescent="0.3">
      <c r="A381" s="11" t="s">
        <v>203</v>
      </c>
      <c r="B381" s="11"/>
      <c r="C381" s="11"/>
      <c r="D381" s="11"/>
      <c r="E381" s="11" t="s">
        <v>18</v>
      </c>
      <c r="F381" s="11" t="s">
        <v>203</v>
      </c>
      <c r="G381" s="11">
        <f>IF(H381="",0,IFERROR(FIND(H381,'MB1'!$C$9,1),0))</f>
        <v>0</v>
      </c>
      <c r="H381" s="11" t="str">
        <f t="shared" si="27"/>
        <v>DeutschFanDeck - UltraThin</v>
      </c>
    </row>
    <row r="382" spans="1:8" ht="25.2" customHeight="1" x14ac:dyDescent="0.3">
      <c r="A382" s="11" t="s">
        <v>52</v>
      </c>
      <c r="B382" s="11" t="s">
        <v>101</v>
      </c>
      <c r="C382" s="11" t="s">
        <v>53</v>
      </c>
      <c r="D382" s="11"/>
      <c r="E382" s="11" t="s">
        <v>18</v>
      </c>
      <c r="F382" s="11" t="s">
        <v>203</v>
      </c>
      <c r="G382" s="11">
        <f>IF(H382="",0,IFERROR(FIND(H382,'MB1'!$C$9,1),0))</f>
        <v>0</v>
      </c>
      <c r="H382" s="11" t="str">
        <f t="shared" si="27"/>
        <v>DeutschFanDeck - UltraThin</v>
      </c>
    </row>
    <row r="383" spans="1:8" ht="25.2" customHeight="1" x14ac:dyDescent="0.3">
      <c r="A383" s="11" t="s">
        <v>54</v>
      </c>
      <c r="B383" s="11" t="s">
        <v>40</v>
      </c>
      <c r="C383" s="11" t="s">
        <v>102</v>
      </c>
      <c r="D383" s="11"/>
      <c r="E383" s="11" t="s">
        <v>18</v>
      </c>
      <c r="F383" s="11" t="s">
        <v>203</v>
      </c>
      <c r="G383" s="11">
        <f>IF(H383="",0,IFERROR(FIND(H383,'MB1'!$C$9,1),0))</f>
        <v>0</v>
      </c>
      <c r="H383" s="11" t="str">
        <f t="shared" si="27"/>
        <v>DeutschFanDeck - UltraThin</v>
      </c>
    </row>
    <row r="384" spans="1:8" ht="25.2" customHeight="1" x14ac:dyDescent="0.3">
      <c r="A384" s="11" t="s">
        <v>55</v>
      </c>
      <c r="B384" s="11" t="s">
        <v>40</v>
      </c>
      <c r="C384" s="12" t="s">
        <v>103</v>
      </c>
      <c r="D384" s="11"/>
      <c r="E384" s="11" t="s">
        <v>18</v>
      </c>
      <c r="F384" s="11" t="s">
        <v>203</v>
      </c>
      <c r="G384" s="11">
        <f>IF(H384="",0,IFERROR(FIND(H384,'MB1'!$C$9,1),0))</f>
        <v>0</v>
      </c>
      <c r="H384" s="11" t="str">
        <f t="shared" si="27"/>
        <v>DeutschFanDeck - UltraThin</v>
      </c>
    </row>
    <row r="385" spans="1:8" ht="25.2" customHeight="1" x14ac:dyDescent="0.3">
      <c r="A385" s="23" t="s">
        <v>176</v>
      </c>
      <c r="B385" s="11" t="s">
        <v>40</v>
      </c>
      <c r="C385" s="11" t="s">
        <v>85</v>
      </c>
      <c r="D385" s="11"/>
      <c r="E385" s="11" t="s">
        <v>18</v>
      </c>
      <c r="F385" s="11" t="s">
        <v>203</v>
      </c>
      <c r="G385" s="11">
        <f>IF(H385="",0,IFERROR(FIND(H385,'MB1'!$C$9,1),0))</f>
        <v>0</v>
      </c>
      <c r="H385" s="11" t="str">
        <f t="shared" si="27"/>
        <v>DeutschFanDeck - UltraThin</v>
      </c>
    </row>
    <row r="386" spans="1:8" ht="25.2" customHeight="1" x14ac:dyDescent="0.3">
      <c r="A386" s="23" t="s">
        <v>177</v>
      </c>
      <c r="B386" s="11" t="s">
        <v>40</v>
      </c>
      <c r="C386" s="11" t="s">
        <v>85</v>
      </c>
      <c r="D386" s="11"/>
      <c r="E386" s="11" t="s">
        <v>18</v>
      </c>
      <c r="F386" s="11" t="s">
        <v>203</v>
      </c>
      <c r="G386" s="11">
        <f>IF(H386="",0,IFERROR(FIND(H386,'MB1'!$C$9,1),0))</f>
        <v>0</v>
      </c>
      <c r="H386" s="11" t="str">
        <f t="shared" si="27"/>
        <v>DeutschFanDeck - UltraThin</v>
      </c>
    </row>
    <row r="387" spans="1:8" ht="25.2" customHeight="1" x14ac:dyDescent="0.3">
      <c r="A387" s="23" t="s">
        <v>178</v>
      </c>
      <c r="B387" s="11" t="s">
        <v>40</v>
      </c>
      <c r="C387" s="11" t="s">
        <v>85</v>
      </c>
      <c r="D387" s="11"/>
      <c r="E387" s="11" t="s">
        <v>18</v>
      </c>
      <c r="F387" s="11" t="s">
        <v>203</v>
      </c>
      <c r="G387" s="11">
        <f>IF(H387="",0,IFERROR(FIND(H387,'MB1'!$C$9,1),0))</f>
        <v>0</v>
      </c>
      <c r="H387" s="11" t="str">
        <f t="shared" si="27"/>
        <v>DeutschFanDeck - UltraThin</v>
      </c>
    </row>
    <row r="388" spans="1:8" ht="25.2" customHeight="1" x14ac:dyDescent="0.3">
      <c r="A388" s="23" t="s">
        <v>179</v>
      </c>
      <c r="B388" s="11" t="s">
        <v>40</v>
      </c>
      <c r="C388" s="11" t="s">
        <v>85</v>
      </c>
      <c r="D388" s="11"/>
      <c r="E388" s="11" t="s">
        <v>18</v>
      </c>
      <c r="F388" s="11" t="s">
        <v>203</v>
      </c>
      <c r="G388" s="11">
        <f>IF(H388="",0,IFERROR(FIND(H388,'MB1'!$C$9,1),0))</f>
        <v>0</v>
      </c>
      <c r="H388" s="11" t="str">
        <f t="shared" si="27"/>
        <v>DeutschFanDeck - UltraThin</v>
      </c>
    </row>
    <row r="389" spans="1:8" ht="25.2" customHeight="1" x14ac:dyDescent="0.3">
      <c r="A389" s="22" t="s">
        <v>198</v>
      </c>
      <c r="B389" s="11" t="s">
        <v>40</v>
      </c>
      <c r="C389" s="11" t="s">
        <v>85</v>
      </c>
      <c r="D389" s="11"/>
      <c r="E389" s="11" t="s">
        <v>18</v>
      </c>
      <c r="F389" s="11" t="s">
        <v>203</v>
      </c>
      <c r="G389" s="11">
        <f>IF(H389="",0,IFERROR(FIND(H389,'MB1'!$C$9,1),0))</f>
        <v>0</v>
      </c>
      <c r="H389" s="11" t="str">
        <f t="shared" si="27"/>
        <v>DeutschFanDeck - UltraThin</v>
      </c>
    </row>
    <row r="390" spans="1:8" ht="25.2" customHeight="1" x14ac:dyDescent="0.3">
      <c r="A390" s="22" t="s">
        <v>199</v>
      </c>
      <c r="B390" s="11" t="s">
        <v>40</v>
      </c>
      <c r="C390" s="11" t="s">
        <v>85</v>
      </c>
      <c r="D390" s="11"/>
      <c r="E390" s="11" t="s">
        <v>18</v>
      </c>
      <c r="F390" s="11" t="s">
        <v>203</v>
      </c>
      <c r="G390" s="11">
        <f>IF(H390="",0,IFERROR(FIND(H390,'MB1'!$C$9,1),0))</f>
        <v>0</v>
      </c>
      <c r="H390" s="11" t="str">
        <f t="shared" si="27"/>
        <v>DeutschFanDeck - UltraThin</v>
      </c>
    </row>
    <row r="391" spans="1:8" ht="25.2" customHeight="1" x14ac:dyDescent="0.3">
      <c r="A391" s="21" t="s">
        <v>57</v>
      </c>
      <c r="B391" s="11" t="s">
        <v>0</v>
      </c>
      <c r="C391" s="11" t="s">
        <v>85</v>
      </c>
      <c r="D391" s="11"/>
      <c r="E391" s="11" t="s">
        <v>18</v>
      </c>
      <c r="F391" s="11" t="s">
        <v>203</v>
      </c>
      <c r="G391" s="11">
        <f>IF(H391="",0,IFERROR(FIND(H391,'MB1'!$C$9,1),0))</f>
        <v>0</v>
      </c>
      <c r="H391" s="11" t="str">
        <f t="shared" si="27"/>
        <v>DeutschFanDeck - UltraThin</v>
      </c>
    </row>
    <row r="392" spans="1:8" ht="25.2" customHeight="1" x14ac:dyDescent="0.3">
      <c r="A392" s="21" t="s">
        <v>59</v>
      </c>
      <c r="B392" s="11" t="s">
        <v>40</v>
      </c>
      <c r="C392" s="12" t="s">
        <v>152</v>
      </c>
      <c r="D392" s="11"/>
      <c r="E392" s="11" t="s">
        <v>18</v>
      </c>
      <c r="F392" s="11" t="s">
        <v>203</v>
      </c>
      <c r="G392" s="11">
        <f>IF(H392="",0,IFERROR(FIND(H392,'MB1'!$C$9,1),0))</f>
        <v>0</v>
      </c>
      <c r="H392" s="11" t="str">
        <f t="shared" si="27"/>
        <v>DeutschFanDeck - UltraThin</v>
      </c>
    </row>
    <row r="393" spans="1:8" ht="25.2" customHeight="1" x14ac:dyDescent="0.3">
      <c r="A393" s="22" t="s">
        <v>197</v>
      </c>
      <c r="B393" s="11" t="s">
        <v>40</v>
      </c>
      <c r="C393" s="11" t="s">
        <v>85</v>
      </c>
      <c r="D393" s="11"/>
      <c r="E393" s="11" t="s">
        <v>18</v>
      </c>
      <c r="F393" s="11" t="s">
        <v>203</v>
      </c>
      <c r="G393" s="11">
        <f>IF(H393="",0,IFERROR(FIND(H393,'MB1'!$C$9,1),0))</f>
        <v>0</v>
      </c>
      <c r="H393" s="11" t="str">
        <f>_xlfn.CONCAT(E393,F393)</f>
        <v>DeutschFanDeck - UltraThin</v>
      </c>
    </row>
    <row r="394" spans="1:8" ht="25.2" customHeight="1" x14ac:dyDescent="0.3">
      <c r="A394" s="21" t="s">
        <v>82</v>
      </c>
      <c r="B394" s="11" t="s">
        <v>0</v>
      </c>
      <c r="C394" s="11" t="s">
        <v>85</v>
      </c>
      <c r="D394" s="11"/>
      <c r="E394" s="11" t="s">
        <v>18</v>
      </c>
      <c r="F394" s="11" t="s">
        <v>203</v>
      </c>
      <c r="G394" s="11">
        <f>IF(H394="",0,IFERROR(FIND(H394,'MB1'!$C$9,1),0))</f>
        <v>0</v>
      </c>
      <c r="H394" s="11" t="str">
        <f t="shared" ref="H394:H449" si="28">_xlfn.CONCAT(E394,F394)</f>
        <v>DeutschFanDeck - UltraThin</v>
      </c>
    </row>
    <row r="395" spans="1:8" ht="25.2" customHeight="1" x14ac:dyDescent="0.3">
      <c r="A395" s="21" t="s">
        <v>83</v>
      </c>
      <c r="B395" s="11" t="s">
        <v>0</v>
      </c>
      <c r="C395" s="11" t="s">
        <v>85</v>
      </c>
      <c r="D395" s="11"/>
      <c r="E395" s="11" t="s">
        <v>18</v>
      </c>
      <c r="F395" s="11" t="s">
        <v>203</v>
      </c>
      <c r="G395" s="11">
        <f>IF(H395="",0,IFERROR(FIND(H395,'MB1'!$C$9,1),0))</f>
        <v>0</v>
      </c>
      <c r="H395" s="11" t="str">
        <f t="shared" si="28"/>
        <v>DeutschFanDeck - UltraThin</v>
      </c>
    </row>
    <row r="396" spans="1:8" ht="25.2" customHeight="1" x14ac:dyDescent="0.3">
      <c r="A396" s="11" t="s">
        <v>84</v>
      </c>
      <c r="B396" s="11" t="s">
        <v>0</v>
      </c>
      <c r="C396" s="11" t="s">
        <v>85</v>
      </c>
      <c r="D396" s="11"/>
      <c r="E396" s="11" t="s">
        <v>18</v>
      </c>
      <c r="F396" s="11" t="s">
        <v>203</v>
      </c>
      <c r="G396" s="11">
        <f>IF(H396="",0,IFERROR(FIND(H396,'MB1'!$C$9,1),0))</f>
        <v>0</v>
      </c>
      <c r="H396" s="11" t="str">
        <f t="shared" si="28"/>
        <v>DeutschFanDeck - UltraThin</v>
      </c>
    </row>
    <row r="397" spans="1:8" ht="25.2" customHeight="1" x14ac:dyDescent="0.3">
      <c r="G397">
        <f>IF(H397="",0,IFERROR(FIND(H397,'MB1'!$C$9,1),0))</f>
        <v>0</v>
      </c>
      <c r="H397" t="str">
        <f t="shared" si="28"/>
        <v/>
      </c>
    </row>
    <row r="398" spans="1:8" ht="25.2" customHeight="1" x14ac:dyDescent="0.3">
      <c r="A398" s="13" t="s">
        <v>205</v>
      </c>
      <c r="B398" s="13"/>
      <c r="C398" s="13"/>
      <c r="D398" s="13"/>
      <c r="E398" s="13" t="s">
        <v>14</v>
      </c>
      <c r="F398" s="13" t="s">
        <v>205</v>
      </c>
      <c r="G398" s="13">
        <f>IF(H398="",0,IFERROR(FIND(H398,'MB1'!$C$9,1),0))</f>
        <v>0</v>
      </c>
      <c r="H398" s="13" t="str">
        <f t="shared" si="28"/>
        <v>EspañolSystemair - SYSHRW</v>
      </c>
    </row>
    <row r="399" spans="1:8" ht="25.2" customHeight="1" x14ac:dyDescent="0.3">
      <c r="A399" s="13" t="s">
        <v>2</v>
      </c>
      <c r="B399" s="13" t="s">
        <v>89</v>
      </c>
      <c r="C399" s="13" t="s">
        <v>3</v>
      </c>
      <c r="D399" s="13"/>
      <c r="E399" s="13" t="s">
        <v>14</v>
      </c>
      <c r="F399" s="13" t="s">
        <v>205</v>
      </c>
      <c r="G399" s="13">
        <f>IF(H399="",0,IFERROR(FIND(H399,'MB1'!$C$9,1),0))</f>
        <v>0</v>
      </c>
      <c r="H399" s="13" t="str">
        <f t="shared" si="28"/>
        <v>EspañolSystemair - SYSHRW</v>
      </c>
    </row>
    <row r="400" spans="1:8" ht="25.2" customHeight="1" x14ac:dyDescent="0.3">
      <c r="A400" s="13" t="s">
        <v>4</v>
      </c>
      <c r="B400" s="13" t="s">
        <v>1</v>
      </c>
      <c r="C400" s="13" t="s">
        <v>86</v>
      </c>
      <c r="D400" s="13"/>
      <c r="E400" s="13" t="s">
        <v>14</v>
      </c>
      <c r="F400" s="13" t="s">
        <v>205</v>
      </c>
      <c r="G400" s="13">
        <f>IF(H400="",0,IFERROR(FIND(H400,'MB1'!$C$9,1),0))</f>
        <v>0</v>
      </c>
      <c r="H400" s="13" t="str">
        <f t="shared" si="28"/>
        <v>EspañolSystemair - SYSHRW</v>
      </c>
    </row>
    <row r="401" spans="1:8" ht="25.2" customHeight="1" x14ac:dyDescent="0.3">
      <c r="A401" s="13" t="s">
        <v>5</v>
      </c>
      <c r="B401" s="13" t="s">
        <v>1</v>
      </c>
      <c r="C401" s="14" t="s">
        <v>105</v>
      </c>
      <c r="D401" s="13"/>
      <c r="E401" s="13" t="s">
        <v>14</v>
      </c>
      <c r="F401" s="13" t="s">
        <v>205</v>
      </c>
      <c r="G401" s="13">
        <f>IF(H401="",0,IFERROR(FIND(H401,'MB1'!$C$9,1),0))</f>
        <v>0</v>
      </c>
      <c r="H401" s="13" t="str">
        <f t="shared" si="28"/>
        <v>EspañolSystemair - SYSHRW</v>
      </c>
    </row>
    <row r="402" spans="1:8" ht="25.2" customHeight="1" x14ac:dyDescent="0.3">
      <c r="A402" s="25" t="s">
        <v>6</v>
      </c>
      <c r="B402" s="13" t="s">
        <v>1</v>
      </c>
      <c r="C402" s="13" t="s">
        <v>85</v>
      </c>
      <c r="D402" s="13"/>
      <c r="E402" s="13" t="s">
        <v>14</v>
      </c>
      <c r="F402" s="13" t="s">
        <v>205</v>
      </c>
      <c r="G402" s="13">
        <f>IF(H402="",0,IFERROR(FIND(H402,'MB1'!$C$9,1),0))</f>
        <v>0</v>
      </c>
      <c r="H402" s="13" t="str">
        <f t="shared" si="28"/>
        <v>EspañolSystemair - SYSHRW</v>
      </c>
    </row>
    <row r="403" spans="1:8" ht="25.2" customHeight="1" x14ac:dyDescent="0.3">
      <c r="A403" s="26" t="s">
        <v>43</v>
      </c>
      <c r="B403" s="13" t="s">
        <v>0</v>
      </c>
      <c r="C403" s="13" t="s">
        <v>85</v>
      </c>
      <c r="D403" s="13"/>
      <c r="E403" s="13" t="s">
        <v>14</v>
      </c>
      <c r="F403" s="13" t="s">
        <v>205</v>
      </c>
      <c r="G403" s="13">
        <f>IF(H403="",0,IFERROR(FIND(H403,'MB1'!$C$9,1),0))</f>
        <v>0</v>
      </c>
      <c r="H403" s="13" t="str">
        <f t="shared" ref="H403" si="29">_xlfn.CONCAT(E403,F403)</f>
        <v>EspañolSystemair - SYSHRW</v>
      </c>
    </row>
    <row r="404" spans="1:8" ht="25.2" customHeight="1" x14ac:dyDescent="0.3">
      <c r="A404" s="25" t="s">
        <v>7</v>
      </c>
      <c r="B404" s="13" t="s">
        <v>0</v>
      </c>
      <c r="C404" s="13" t="s">
        <v>85</v>
      </c>
      <c r="D404" s="13"/>
      <c r="E404" s="13" t="s">
        <v>14</v>
      </c>
      <c r="F404" s="13" t="s">
        <v>205</v>
      </c>
      <c r="G404" s="13">
        <f>IF(H404="",0,IFERROR(FIND(H404,'MB1'!$C$9,1),0))</f>
        <v>0</v>
      </c>
      <c r="H404" s="13" t="str">
        <f t="shared" si="28"/>
        <v>EspañolSystemair - SYSHRW</v>
      </c>
    </row>
    <row r="405" spans="1:8" ht="25.2" customHeight="1" x14ac:dyDescent="0.3">
      <c r="A405" s="13" t="s">
        <v>8</v>
      </c>
      <c r="B405" s="13" t="s">
        <v>1</v>
      </c>
      <c r="C405" s="14" t="s">
        <v>106</v>
      </c>
      <c r="D405" s="13"/>
      <c r="E405" s="13" t="s">
        <v>14</v>
      </c>
      <c r="F405" s="13" t="s">
        <v>205</v>
      </c>
      <c r="G405" s="13">
        <f>IF(H405="",0,IFERROR(FIND(H405,'MB1'!$C$9,1),0))</f>
        <v>0</v>
      </c>
      <c r="H405" s="13" t="str">
        <f t="shared" si="28"/>
        <v>EspañolSystemair - SYSHRW</v>
      </c>
    </row>
    <row r="406" spans="1:8" ht="25.2" customHeight="1" x14ac:dyDescent="0.3">
      <c r="A406" s="13" t="s">
        <v>208</v>
      </c>
      <c r="B406" s="13" t="s">
        <v>0</v>
      </c>
      <c r="C406" s="13" t="s">
        <v>85</v>
      </c>
      <c r="D406" s="13"/>
      <c r="E406" s="13" t="s">
        <v>14</v>
      </c>
      <c r="F406" s="13" t="s">
        <v>205</v>
      </c>
      <c r="G406" s="13">
        <f>IF(H406="",0,IFERROR(FIND(H406,'MB1'!$C$9,1),0))</f>
        <v>0</v>
      </c>
      <c r="H406" s="13" t="str">
        <f t="shared" si="28"/>
        <v>EspañolSystemair - SYSHRW</v>
      </c>
    </row>
    <row r="407" spans="1:8" ht="25.2" customHeight="1" x14ac:dyDescent="0.3">
      <c r="A407" s="13" t="s">
        <v>214</v>
      </c>
      <c r="B407" s="13" t="s">
        <v>0</v>
      </c>
      <c r="C407" s="13" t="s">
        <v>85</v>
      </c>
      <c r="D407" s="13"/>
      <c r="E407" s="13" t="s">
        <v>14</v>
      </c>
      <c r="F407" s="13" t="s">
        <v>205</v>
      </c>
      <c r="G407" s="13">
        <f>IF(H407="",0,IFERROR(FIND(H407,'MB1'!$C$9,1),0))</f>
        <v>0</v>
      </c>
      <c r="H407" s="13" t="str">
        <f t="shared" si="28"/>
        <v>EspañolSystemair - SYSHRW</v>
      </c>
    </row>
    <row r="408" spans="1:8" ht="25.2" customHeight="1" x14ac:dyDescent="0.3">
      <c r="G408">
        <f>IF(H408="",0,IFERROR(FIND(H408,'MB1'!$C$9,1),0))</f>
        <v>0</v>
      </c>
      <c r="H408" t="str">
        <f t="shared" si="28"/>
        <v/>
      </c>
    </row>
    <row r="409" spans="1:8" ht="25.2" customHeight="1" x14ac:dyDescent="0.3">
      <c r="A409" s="13" t="s">
        <v>205</v>
      </c>
      <c r="B409" s="13"/>
      <c r="C409" s="13"/>
      <c r="D409" s="13"/>
      <c r="E409" s="13" t="s">
        <v>13</v>
      </c>
      <c r="F409" s="13" t="s">
        <v>205</v>
      </c>
      <c r="G409" s="13">
        <f>IF(H409="",0,IFERROR(FIND(H409,'MB1'!$C$9,1),0))</f>
        <v>0</v>
      </c>
      <c r="H409" s="13" t="str">
        <f t="shared" si="28"/>
        <v>EnglishSystemair - SYSHRW</v>
      </c>
    </row>
    <row r="410" spans="1:8" ht="25.2" customHeight="1" x14ac:dyDescent="0.3">
      <c r="A410" s="13" t="s">
        <v>60</v>
      </c>
      <c r="B410" s="13" t="s">
        <v>90</v>
      </c>
      <c r="C410" s="13" t="s">
        <v>61</v>
      </c>
      <c r="D410" s="13"/>
      <c r="E410" s="13" t="s">
        <v>13</v>
      </c>
      <c r="F410" s="13" t="s">
        <v>205</v>
      </c>
      <c r="G410" s="13">
        <f>IF(H410="",0,IFERROR(FIND(H410,'MB1'!$C$9,1),0))</f>
        <v>0</v>
      </c>
      <c r="H410" s="13" t="str">
        <f t="shared" si="28"/>
        <v>EnglishSystemair - SYSHRW</v>
      </c>
    </row>
    <row r="411" spans="1:8" ht="25.2" customHeight="1" x14ac:dyDescent="0.3">
      <c r="A411" s="13" t="s">
        <v>62</v>
      </c>
      <c r="B411" s="13" t="s">
        <v>63</v>
      </c>
      <c r="C411" s="13" t="s">
        <v>86</v>
      </c>
      <c r="D411" s="13"/>
      <c r="E411" s="13" t="s">
        <v>13</v>
      </c>
      <c r="F411" s="13" t="s">
        <v>205</v>
      </c>
      <c r="G411" s="13">
        <f>IF(H411="",0,IFERROR(FIND(H411,'MB1'!$C$9,1),0))</f>
        <v>0</v>
      </c>
      <c r="H411" s="13" t="str">
        <f t="shared" si="28"/>
        <v>EnglishSystemair - SYSHRW</v>
      </c>
    </row>
    <row r="412" spans="1:8" ht="25.2" customHeight="1" x14ac:dyDescent="0.3">
      <c r="A412" s="13" t="s">
        <v>64</v>
      </c>
      <c r="B412" s="13" t="s">
        <v>63</v>
      </c>
      <c r="C412" s="14" t="s">
        <v>107</v>
      </c>
      <c r="D412" s="13"/>
      <c r="E412" s="13" t="s">
        <v>13</v>
      </c>
      <c r="F412" s="13" t="s">
        <v>205</v>
      </c>
      <c r="G412" s="13">
        <f>IF(H412="",0,IFERROR(FIND(H412,'MB1'!$C$9,1),0))</f>
        <v>0</v>
      </c>
      <c r="H412" s="13" t="str">
        <f t="shared" si="28"/>
        <v>EnglishSystemair - SYSHRW</v>
      </c>
    </row>
    <row r="413" spans="1:8" ht="25.2" customHeight="1" x14ac:dyDescent="0.3">
      <c r="A413" s="13" t="s">
        <v>65</v>
      </c>
      <c r="B413" s="13" t="s">
        <v>63</v>
      </c>
      <c r="C413" s="13" t="s">
        <v>85</v>
      </c>
      <c r="D413" s="13"/>
      <c r="E413" s="13" t="s">
        <v>13</v>
      </c>
      <c r="F413" s="13" t="s">
        <v>205</v>
      </c>
      <c r="G413" s="13">
        <f>IF(H413="",0,IFERROR(FIND(H413,'MB1'!$C$9,1),0))</f>
        <v>0</v>
      </c>
      <c r="H413" s="13" t="str">
        <f t="shared" si="28"/>
        <v>EnglishSystemair - SYSHRW</v>
      </c>
    </row>
    <row r="414" spans="1:8" ht="25.2" customHeight="1" x14ac:dyDescent="0.3">
      <c r="A414" s="13" t="s">
        <v>66</v>
      </c>
      <c r="B414" s="13" t="s">
        <v>67</v>
      </c>
      <c r="C414" s="13" t="s">
        <v>85</v>
      </c>
      <c r="D414" s="13"/>
      <c r="E414" s="13" t="s">
        <v>13</v>
      </c>
      <c r="F414" s="13" t="s">
        <v>205</v>
      </c>
      <c r="G414" s="13">
        <f>IF(H414="",0,IFERROR(FIND(H414,'MB1'!$C$9,1),0))</f>
        <v>0</v>
      </c>
      <c r="H414" s="13" t="str">
        <f t="shared" ref="H414" si="30">_xlfn.CONCAT(E414,F414)</f>
        <v>EnglishSystemair - SYSHRW</v>
      </c>
    </row>
    <row r="415" spans="1:8" ht="25.2" customHeight="1" x14ac:dyDescent="0.3">
      <c r="A415" s="13" t="s">
        <v>69</v>
      </c>
      <c r="B415" s="13" t="s">
        <v>67</v>
      </c>
      <c r="C415" s="13" t="s">
        <v>85</v>
      </c>
      <c r="D415" s="13"/>
      <c r="E415" s="13" t="s">
        <v>13</v>
      </c>
      <c r="F415" s="13" t="s">
        <v>205</v>
      </c>
      <c r="G415" s="13">
        <f>IF(H415="",0,IFERROR(FIND(H415,'MB1'!$C$9,1),0))</f>
        <v>0</v>
      </c>
      <c r="H415" s="13" t="str">
        <f t="shared" si="28"/>
        <v>EnglishSystemair - SYSHRW</v>
      </c>
    </row>
    <row r="416" spans="1:8" ht="25.2" customHeight="1" x14ac:dyDescent="0.3">
      <c r="A416" s="13" t="s">
        <v>68</v>
      </c>
      <c r="B416" s="13" t="s">
        <v>63</v>
      </c>
      <c r="C416" s="14" t="s">
        <v>108</v>
      </c>
      <c r="D416" s="13"/>
      <c r="E416" s="13" t="s">
        <v>13</v>
      </c>
      <c r="F416" s="13" t="s">
        <v>205</v>
      </c>
      <c r="G416" s="13">
        <f>IF(H416="",0,IFERROR(FIND(H416,'MB1'!$C$9,1),0))</f>
        <v>0</v>
      </c>
      <c r="H416" s="13" t="str">
        <f t="shared" si="28"/>
        <v>EnglishSystemair - SYSHRW</v>
      </c>
    </row>
    <row r="417" spans="1:8" ht="25.2" customHeight="1" x14ac:dyDescent="0.3">
      <c r="A417" s="13" t="s">
        <v>209</v>
      </c>
      <c r="B417" s="13" t="s">
        <v>67</v>
      </c>
      <c r="C417" s="13" t="s">
        <v>85</v>
      </c>
      <c r="D417" s="13"/>
      <c r="E417" s="13" t="s">
        <v>13</v>
      </c>
      <c r="F417" s="13" t="s">
        <v>205</v>
      </c>
      <c r="G417" s="13">
        <f>IF(H417="",0,IFERROR(FIND(H417,'MB1'!$C$9,1),0))</f>
        <v>0</v>
      </c>
      <c r="H417" s="13" t="str">
        <f t="shared" si="28"/>
        <v>EnglishSystemair - SYSHRW</v>
      </c>
    </row>
    <row r="418" spans="1:8" ht="25.2" customHeight="1" x14ac:dyDescent="0.3">
      <c r="A418" s="13" t="s">
        <v>215</v>
      </c>
      <c r="B418" s="13" t="s">
        <v>67</v>
      </c>
      <c r="C418" s="13" t="s">
        <v>85</v>
      </c>
      <c r="D418" s="13"/>
      <c r="E418" s="13" t="s">
        <v>13</v>
      </c>
      <c r="F418" s="13" t="s">
        <v>205</v>
      </c>
      <c r="G418" s="13">
        <f>IF(H418="",0,IFERROR(FIND(H418,'MB1'!$C$9,1),0))</f>
        <v>0</v>
      </c>
      <c r="H418" s="13" t="str">
        <f t="shared" si="28"/>
        <v>EnglishSystemair - SYSHRW</v>
      </c>
    </row>
    <row r="419" spans="1:8" ht="25.2" customHeight="1" x14ac:dyDescent="0.3">
      <c r="G419">
        <f>IF(H419="",0,IFERROR(FIND(H419,'MB1'!$C$9,1),0))</f>
        <v>0</v>
      </c>
      <c r="H419" t="str">
        <f t="shared" si="28"/>
        <v/>
      </c>
    </row>
    <row r="420" spans="1:8" ht="25.2" customHeight="1" x14ac:dyDescent="0.3">
      <c r="A420" s="13" t="s">
        <v>205</v>
      </c>
      <c r="B420" s="13"/>
      <c r="C420" s="13"/>
      <c r="D420" s="13"/>
      <c r="E420" s="13" t="s">
        <v>15</v>
      </c>
      <c r="F420" s="13" t="s">
        <v>205</v>
      </c>
      <c r="G420" s="13">
        <f>IF(H420="",0,IFERROR(FIND(H420,'MB1'!$C$9,1),0))</f>
        <v>0</v>
      </c>
      <c r="H420" s="13" t="str">
        <f t="shared" si="28"/>
        <v>FrançaisSystemair - SYSHRW</v>
      </c>
    </row>
    <row r="421" spans="1:8" ht="25.2" customHeight="1" x14ac:dyDescent="0.3">
      <c r="A421" s="13" t="s">
        <v>29</v>
      </c>
      <c r="B421" s="13" t="s">
        <v>93</v>
      </c>
      <c r="C421" s="13" t="s">
        <v>30</v>
      </c>
      <c r="D421" s="13"/>
      <c r="E421" s="13" t="s">
        <v>15</v>
      </c>
      <c r="F421" s="13" t="s">
        <v>205</v>
      </c>
      <c r="G421" s="13">
        <f>IF(H421="",0,IFERROR(FIND(H421,'MB1'!$C$9,1),0))</f>
        <v>0</v>
      </c>
      <c r="H421" s="13" t="str">
        <f t="shared" si="28"/>
        <v>FrançaisSystemair - SYSHRW</v>
      </c>
    </row>
    <row r="422" spans="1:8" ht="25.2" customHeight="1" x14ac:dyDescent="0.3">
      <c r="A422" s="13" t="s">
        <v>31</v>
      </c>
      <c r="B422" s="13" t="s">
        <v>1</v>
      </c>
      <c r="C422" s="13" t="s">
        <v>86</v>
      </c>
      <c r="D422" s="13"/>
      <c r="E422" s="13" t="s">
        <v>15</v>
      </c>
      <c r="F422" s="13" t="s">
        <v>205</v>
      </c>
      <c r="G422" s="13">
        <f>IF(H422="",0,IFERROR(FIND(H422,'MB1'!$C$9,1),0))</f>
        <v>0</v>
      </c>
      <c r="H422" s="13" t="str">
        <f t="shared" si="28"/>
        <v>FrançaisSystemair - SYSHRW</v>
      </c>
    </row>
    <row r="423" spans="1:8" ht="25.2" customHeight="1" x14ac:dyDescent="0.3">
      <c r="A423" s="13" t="s">
        <v>32</v>
      </c>
      <c r="B423" s="13" t="s">
        <v>1</v>
      </c>
      <c r="C423" s="14" t="s">
        <v>109</v>
      </c>
      <c r="D423" s="13"/>
      <c r="E423" s="13" t="s">
        <v>15</v>
      </c>
      <c r="F423" s="13" t="s">
        <v>205</v>
      </c>
      <c r="G423" s="13">
        <f>IF(H423="",0,IFERROR(FIND(H423,'MB1'!$C$9,1),0))</f>
        <v>0</v>
      </c>
      <c r="H423" s="13" t="str">
        <f t="shared" si="28"/>
        <v>FrançaisSystemair - SYSHRW</v>
      </c>
    </row>
    <row r="424" spans="1:8" ht="25.2" customHeight="1" x14ac:dyDescent="0.3">
      <c r="A424" s="13" t="s">
        <v>33</v>
      </c>
      <c r="B424" s="13" t="s">
        <v>1</v>
      </c>
      <c r="C424" s="13" t="s">
        <v>85</v>
      </c>
      <c r="D424" s="13"/>
      <c r="E424" s="13" t="s">
        <v>15</v>
      </c>
      <c r="F424" s="13" t="s">
        <v>205</v>
      </c>
      <c r="G424" s="13">
        <f>IF(H424="",0,IFERROR(FIND(H424,'MB1'!$C$9,1),0))</f>
        <v>0</v>
      </c>
      <c r="H424" s="13" t="str">
        <f t="shared" si="28"/>
        <v>FrançaisSystemair - SYSHRW</v>
      </c>
    </row>
    <row r="425" spans="1:8" ht="25.2" customHeight="1" x14ac:dyDescent="0.3">
      <c r="A425" s="13" t="s">
        <v>34</v>
      </c>
      <c r="B425" s="13" t="s">
        <v>0</v>
      </c>
      <c r="C425" s="13" t="s">
        <v>85</v>
      </c>
      <c r="D425" s="13"/>
      <c r="E425" s="13" t="s">
        <v>15</v>
      </c>
      <c r="F425" s="13" t="s">
        <v>205</v>
      </c>
      <c r="G425" s="13">
        <f>IF(H425="",0,IFERROR(FIND(H425,'MB1'!$C$9,1),0))</f>
        <v>0</v>
      </c>
      <c r="H425" s="13" t="str">
        <f t="shared" ref="H425" si="31">_xlfn.CONCAT(E425,F425)</f>
        <v>FrançaisSystemair - SYSHRW</v>
      </c>
    </row>
    <row r="426" spans="1:8" ht="25.2" customHeight="1" x14ac:dyDescent="0.3">
      <c r="A426" s="13" t="s">
        <v>35</v>
      </c>
      <c r="B426" s="13" t="s">
        <v>0</v>
      </c>
      <c r="C426" s="13" t="s">
        <v>85</v>
      </c>
      <c r="D426" s="13"/>
      <c r="E426" s="13" t="s">
        <v>15</v>
      </c>
      <c r="F426" s="13" t="s">
        <v>205</v>
      </c>
      <c r="G426" s="13">
        <f>IF(H426="",0,IFERROR(FIND(H426,'MB1'!$C$9,1),0))</f>
        <v>0</v>
      </c>
      <c r="H426" s="13" t="str">
        <f t="shared" si="28"/>
        <v>FrançaisSystemair - SYSHRW</v>
      </c>
    </row>
    <row r="427" spans="1:8" ht="25.2" customHeight="1" x14ac:dyDescent="0.3">
      <c r="A427" s="13" t="s">
        <v>36</v>
      </c>
      <c r="B427" s="13" t="s">
        <v>1</v>
      </c>
      <c r="C427" s="14" t="s">
        <v>207</v>
      </c>
      <c r="D427" s="13"/>
      <c r="E427" s="13" t="s">
        <v>15</v>
      </c>
      <c r="F427" s="13" t="s">
        <v>205</v>
      </c>
      <c r="G427" s="13">
        <f>IF(H427="",0,IFERROR(FIND(H427,'MB1'!$C$9,1),0))</f>
        <v>0</v>
      </c>
      <c r="H427" s="13" t="str">
        <f t="shared" si="28"/>
        <v>FrançaisSystemair - SYSHRW</v>
      </c>
    </row>
    <row r="428" spans="1:8" ht="25.2" customHeight="1" x14ac:dyDescent="0.3">
      <c r="A428" s="13" t="s">
        <v>210</v>
      </c>
      <c r="B428" s="13" t="s">
        <v>0</v>
      </c>
      <c r="C428" s="13" t="s">
        <v>85</v>
      </c>
      <c r="D428" s="13"/>
      <c r="E428" s="13" t="s">
        <v>15</v>
      </c>
      <c r="F428" s="13" t="s">
        <v>205</v>
      </c>
      <c r="G428" s="13">
        <f>IF(H428="",0,IFERROR(FIND(H428,'MB1'!$C$9,1),0))</f>
        <v>0</v>
      </c>
      <c r="H428" s="13" t="str">
        <f t="shared" si="28"/>
        <v>FrançaisSystemair - SYSHRW</v>
      </c>
    </row>
    <row r="429" spans="1:8" ht="25.2" customHeight="1" x14ac:dyDescent="0.3">
      <c r="A429" s="13" t="s">
        <v>216</v>
      </c>
      <c r="B429" s="13" t="s">
        <v>0</v>
      </c>
      <c r="C429" s="13" t="s">
        <v>85</v>
      </c>
      <c r="D429" s="13"/>
      <c r="E429" s="13" t="s">
        <v>15</v>
      </c>
      <c r="F429" s="13" t="s">
        <v>205</v>
      </c>
      <c r="G429" s="13">
        <f>IF(H429="",0,IFERROR(FIND(H429,'MB1'!$C$9,1),0))</f>
        <v>0</v>
      </c>
      <c r="H429" s="13" t="str">
        <f t="shared" si="28"/>
        <v>FrançaisSystemair - SYSHRW</v>
      </c>
    </row>
    <row r="430" spans="1:8" ht="25.2" customHeight="1" x14ac:dyDescent="0.3">
      <c r="G430">
        <f>IF(H430="",0,IFERROR(FIND(H430,'MB1'!$C$9,1),0))</f>
        <v>0</v>
      </c>
      <c r="H430" t="str">
        <f t="shared" si="28"/>
        <v/>
      </c>
    </row>
    <row r="431" spans="1:8" ht="25.2" customHeight="1" x14ac:dyDescent="0.3">
      <c r="A431" s="13" t="s">
        <v>205</v>
      </c>
      <c r="B431" s="13"/>
      <c r="C431" s="13"/>
      <c r="D431" s="13"/>
      <c r="E431" s="13" t="s">
        <v>16</v>
      </c>
      <c r="F431" s="13" t="s">
        <v>205</v>
      </c>
      <c r="G431" s="13">
        <f>IF(H431="",0,IFERROR(FIND(H431,'MB1'!$C$9,1),0))</f>
        <v>0</v>
      </c>
      <c r="H431" s="13" t="str">
        <f t="shared" si="28"/>
        <v>ItalianoSystemair - SYSHRW</v>
      </c>
    </row>
    <row r="432" spans="1:8" ht="25.2" customHeight="1" x14ac:dyDescent="0.3">
      <c r="A432" s="13" t="s">
        <v>37</v>
      </c>
      <c r="B432" s="13" t="s">
        <v>159</v>
      </c>
      <c r="C432" s="13" t="s">
        <v>38</v>
      </c>
      <c r="D432" s="13"/>
      <c r="E432" s="13" t="s">
        <v>16</v>
      </c>
      <c r="F432" s="13" t="s">
        <v>205</v>
      </c>
      <c r="G432" s="13">
        <f>IF(H432="",0,IFERROR(FIND(H432,'MB1'!$C$9,1),0))</f>
        <v>0</v>
      </c>
      <c r="H432" s="13" t="str">
        <f t="shared" si="28"/>
        <v>ItalianoSystemair - SYSHRW</v>
      </c>
    </row>
    <row r="433" spans="1:8" ht="25.2" customHeight="1" x14ac:dyDescent="0.3">
      <c r="A433" s="13" t="s">
        <v>39</v>
      </c>
      <c r="B433" s="13" t="s">
        <v>40</v>
      </c>
      <c r="C433" s="13" t="s">
        <v>86</v>
      </c>
      <c r="D433" s="13"/>
      <c r="E433" s="13" t="s">
        <v>16</v>
      </c>
      <c r="F433" s="13" t="s">
        <v>205</v>
      </c>
      <c r="G433" s="13">
        <f>IF(H433="",0,IFERROR(FIND(H433,'MB1'!$C$9,1),0))</f>
        <v>0</v>
      </c>
      <c r="H433" s="13" t="str">
        <f t="shared" si="28"/>
        <v>ItalianoSystemair - SYSHRW</v>
      </c>
    </row>
    <row r="434" spans="1:8" ht="25.2" customHeight="1" x14ac:dyDescent="0.3">
      <c r="A434" s="13" t="s">
        <v>41</v>
      </c>
      <c r="B434" s="13" t="s">
        <v>40</v>
      </c>
      <c r="C434" s="14" t="s">
        <v>111</v>
      </c>
      <c r="D434" s="13"/>
      <c r="E434" s="13" t="s">
        <v>16</v>
      </c>
      <c r="F434" s="13" t="s">
        <v>205</v>
      </c>
      <c r="G434" s="13">
        <f>IF(H434="",0,IFERROR(FIND(H434,'MB1'!$C$9,1),0))</f>
        <v>0</v>
      </c>
      <c r="H434" s="13" t="str">
        <f t="shared" si="28"/>
        <v>ItalianoSystemair - SYSHRW</v>
      </c>
    </row>
    <row r="435" spans="1:8" ht="25.2" customHeight="1" x14ac:dyDescent="0.3">
      <c r="A435" s="13" t="s">
        <v>42</v>
      </c>
      <c r="B435" s="13" t="s">
        <v>40</v>
      </c>
      <c r="C435" s="13" t="s">
        <v>85</v>
      </c>
      <c r="D435" s="13"/>
      <c r="E435" s="13" t="s">
        <v>16</v>
      </c>
      <c r="F435" s="13" t="s">
        <v>205</v>
      </c>
      <c r="G435" s="13">
        <f>IF(H435="",0,IFERROR(FIND(H435,'MB1'!$C$9,1),0))</f>
        <v>0</v>
      </c>
      <c r="H435" s="13" t="str">
        <f t="shared" si="28"/>
        <v>ItalianoSystemair - SYSHRW</v>
      </c>
    </row>
    <row r="436" spans="1:8" ht="25.2" customHeight="1" x14ac:dyDescent="0.3">
      <c r="A436" s="13" t="s">
        <v>43</v>
      </c>
      <c r="B436" s="13" t="s">
        <v>0</v>
      </c>
      <c r="C436" s="13" t="s">
        <v>85</v>
      </c>
      <c r="D436" s="13"/>
      <c r="E436" s="13" t="s">
        <v>16</v>
      </c>
      <c r="F436" s="13" t="s">
        <v>205</v>
      </c>
      <c r="G436" s="13">
        <f>IF(H436="",0,IFERROR(FIND(H436,'MB1'!$C$9,1),0))</f>
        <v>0</v>
      </c>
      <c r="H436" s="13" t="str">
        <f t="shared" ref="H436" si="32">_xlfn.CONCAT(E436,F436)</f>
        <v>ItalianoSystemair - SYSHRW</v>
      </c>
    </row>
    <row r="437" spans="1:8" ht="25.2" customHeight="1" x14ac:dyDescent="0.3">
      <c r="A437" s="13" t="s">
        <v>44</v>
      </c>
      <c r="B437" s="13" t="s">
        <v>0</v>
      </c>
      <c r="C437" s="13" t="s">
        <v>85</v>
      </c>
      <c r="D437" s="13"/>
      <c r="E437" s="13" t="s">
        <v>16</v>
      </c>
      <c r="F437" s="13" t="s">
        <v>205</v>
      </c>
      <c r="G437" s="13">
        <f>IF(H437="",0,IFERROR(FIND(H437,'MB1'!$C$9,1),0))</f>
        <v>0</v>
      </c>
      <c r="H437" s="13" t="str">
        <f t="shared" si="28"/>
        <v>ItalianoSystemair - SYSHRW</v>
      </c>
    </row>
    <row r="438" spans="1:8" ht="25.2" customHeight="1" x14ac:dyDescent="0.3">
      <c r="A438" s="13" t="s">
        <v>45</v>
      </c>
      <c r="B438" s="13" t="s">
        <v>40</v>
      </c>
      <c r="C438" s="14" t="s">
        <v>112</v>
      </c>
      <c r="D438" s="13"/>
      <c r="E438" s="13" t="s">
        <v>16</v>
      </c>
      <c r="F438" s="13" t="s">
        <v>205</v>
      </c>
      <c r="G438" s="13">
        <f>IF(H438="",0,IFERROR(FIND(H438,'MB1'!$C$9,1),0))</f>
        <v>0</v>
      </c>
      <c r="H438" s="13" t="str">
        <f t="shared" si="28"/>
        <v>ItalianoSystemair - SYSHRW</v>
      </c>
    </row>
    <row r="439" spans="1:8" ht="25.2" customHeight="1" x14ac:dyDescent="0.3">
      <c r="A439" s="13" t="s">
        <v>211</v>
      </c>
      <c r="B439" s="13" t="s">
        <v>0</v>
      </c>
      <c r="C439" s="13" t="s">
        <v>85</v>
      </c>
      <c r="D439" s="13"/>
      <c r="E439" s="13" t="s">
        <v>16</v>
      </c>
      <c r="F439" s="13" t="s">
        <v>205</v>
      </c>
      <c r="G439" s="13">
        <f>IF(H439="",0,IFERROR(FIND(H439,'MB1'!$C$9,1),0))</f>
        <v>0</v>
      </c>
      <c r="H439" s="13" t="str">
        <f t="shared" si="28"/>
        <v>ItalianoSystemair - SYSHRW</v>
      </c>
    </row>
    <row r="440" spans="1:8" ht="25.2" customHeight="1" x14ac:dyDescent="0.3">
      <c r="A440" s="13" t="s">
        <v>217</v>
      </c>
      <c r="B440" s="13" t="s">
        <v>0</v>
      </c>
      <c r="C440" s="13" t="s">
        <v>85</v>
      </c>
      <c r="D440" s="13"/>
      <c r="E440" s="13" t="s">
        <v>16</v>
      </c>
      <c r="F440" s="13" t="s">
        <v>205</v>
      </c>
      <c r="G440" s="13">
        <f>IF(H440="",0,IFERROR(FIND(H440,'MB1'!$C$9,1),0))</f>
        <v>0</v>
      </c>
      <c r="H440" s="13" t="str">
        <f t="shared" si="28"/>
        <v>ItalianoSystemair - SYSHRW</v>
      </c>
    </row>
    <row r="441" spans="1:8" ht="25.2" customHeight="1" x14ac:dyDescent="0.3">
      <c r="G441">
        <f>IF(H441="",0,IFERROR(FIND(H441,'MB1'!$C$9,1),0))</f>
        <v>0</v>
      </c>
      <c r="H441" t="str">
        <f t="shared" si="28"/>
        <v/>
      </c>
    </row>
    <row r="442" spans="1:8" ht="25.2" customHeight="1" x14ac:dyDescent="0.3">
      <c r="A442" s="13" t="s">
        <v>205</v>
      </c>
      <c r="B442" s="13"/>
      <c r="C442" s="13"/>
      <c r="D442" s="13"/>
      <c r="E442" s="13" t="s">
        <v>17</v>
      </c>
      <c r="F442" s="13" t="s">
        <v>205</v>
      </c>
      <c r="G442" s="13">
        <f>IF(H442="",0,IFERROR(FIND(H442,'MB1'!$C$9,1),0))</f>
        <v>0</v>
      </c>
      <c r="H442" s="13" t="str">
        <f t="shared" si="28"/>
        <v>PortuguêsSystemair - SYSHRW</v>
      </c>
    </row>
    <row r="443" spans="1:8" ht="25.2" customHeight="1" x14ac:dyDescent="0.3">
      <c r="A443" s="13" t="s">
        <v>46</v>
      </c>
      <c r="B443" s="13" t="s">
        <v>98</v>
      </c>
      <c r="C443" s="13" t="s">
        <v>47</v>
      </c>
      <c r="D443" s="13"/>
      <c r="E443" s="13" t="s">
        <v>17</v>
      </c>
      <c r="F443" s="13" t="s">
        <v>205</v>
      </c>
      <c r="G443" s="13">
        <f>IF(H443="",0,IFERROR(FIND(H443,'MB1'!$C$9,1),0))</f>
        <v>0</v>
      </c>
      <c r="H443" s="13" t="str">
        <f t="shared" si="28"/>
        <v>PortuguêsSystemair - SYSHRW</v>
      </c>
    </row>
    <row r="444" spans="1:8" ht="25.2" customHeight="1" x14ac:dyDescent="0.3">
      <c r="A444" s="13" t="s">
        <v>48</v>
      </c>
      <c r="B444" s="13" t="s">
        <v>1</v>
      </c>
      <c r="C444" s="13" t="s">
        <v>86</v>
      </c>
      <c r="D444" s="13"/>
      <c r="E444" s="13" t="s">
        <v>17</v>
      </c>
      <c r="F444" s="13" t="s">
        <v>205</v>
      </c>
      <c r="G444" s="13">
        <f>IF(H444="",0,IFERROR(FIND(H444,'MB1'!$C$9,1),0))</f>
        <v>0</v>
      </c>
      <c r="H444" s="13" t="str">
        <f t="shared" si="28"/>
        <v>PortuguêsSystemair - SYSHRW</v>
      </c>
    </row>
    <row r="445" spans="1:8" ht="25.2" customHeight="1" x14ac:dyDescent="0.3">
      <c r="A445" s="13" t="s">
        <v>49</v>
      </c>
      <c r="B445" s="13" t="s">
        <v>1</v>
      </c>
      <c r="C445" s="14" t="s">
        <v>206</v>
      </c>
      <c r="D445" s="13"/>
      <c r="E445" s="13" t="s">
        <v>17</v>
      </c>
      <c r="F445" s="13" t="s">
        <v>205</v>
      </c>
      <c r="G445" s="13">
        <f>IF(H445="",0,IFERROR(FIND(H445,'MB1'!$C$9,1),0))</f>
        <v>0</v>
      </c>
      <c r="H445" s="13" t="str">
        <f t="shared" si="28"/>
        <v>PortuguêsSystemair - SYSHRW</v>
      </c>
    </row>
    <row r="446" spans="1:8" ht="25.2" customHeight="1" x14ac:dyDescent="0.3">
      <c r="A446" s="13" t="s">
        <v>50</v>
      </c>
      <c r="B446" s="13" t="s">
        <v>1</v>
      </c>
      <c r="C446" s="13" t="s">
        <v>85</v>
      </c>
      <c r="D446" s="13"/>
      <c r="E446" s="13" t="s">
        <v>17</v>
      </c>
      <c r="F446" s="13" t="s">
        <v>205</v>
      </c>
      <c r="G446" s="13">
        <f>IF(H446="",0,IFERROR(FIND(H446,'MB1'!$C$9,1),0))</f>
        <v>0</v>
      </c>
      <c r="H446" s="13" t="str">
        <f t="shared" si="28"/>
        <v>PortuguêsSystemair - SYSHRW</v>
      </c>
    </row>
    <row r="447" spans="1:8" ht="25.2" customHeight="1" x14ac:dyDescent="0.3">
      <c r="A447" s="13" t="s">
        <v>43</v>
      </c>
      <c r="B447" s="13" t="s">
        <v>0</v>
      </c>
      <c r="C447" s="13" t="s">
        <v>85</v>
      </c>
      <c r="D447" s="13"/>
      <c r="E447" s="13" t="s">
        <v>17</v>
      </c>
      <c r="F447" s="13" t="s">
        <v>205</v>
      </c>
      <c r="G447" s="13">
        <f>IF(H447="",0,IFERROR(FIND(H447,'MB1'!$C$9,1),0))</f>
        <v>0</v>
      </c>
      <c r="H447" s="13" t="str">
        <f t="shared" ref="H447" si="33">_xlfn.CONCAT(E447,F447)</f>
        <v>PortuguêsSystemair - SYSHRW</v>
      </c>
    </row>
    <row r="448" spans="1:8" ht="25.2" customHeight="1" x14ac:dyDescent="0.3">
      <c r="A448" s="13" t="s">
        <v>7</v>
      </c>
      <c r="B448" s="13" t="s">
        <v>0</v>
      </c>
      <c r="C448" s="13" t="s">
        <v>85</v>
      </c>
      <c r="D448" s="13"/>
      <c r="E448" s="13" t="s">
        <v>17</v>
      </c>
      <c r="F448" s="13" t="s">
        <v>205</v>
      </c>
      <c r="G448" s="13">
        <f>IF(H448="",0,IFERROR(FIND(H448,'MB1'!$C$9,1),0))</f>
        <v>0</v>
      </c>
      <c r="H448" s="13" t="str">
        <f t="shared" si="28"/>
        <v>PortuguêsSystemair - SYSHRW</v>
      </c>
    </row>
    <row r="449" spans="1:8" ht="25.2" customHeight="1" x14ac:dyDescent="0.3">
      <c r="A449" s="13" t="s">
        <v>51</v>
      </c>
      <c r="B449" s="13" t="s">
        <v>1</v>
      </c>
      <c r="C449" s="14" t="s">
        <v>114</v>
      </c>
      <c r="D449" s="13"/>
      <c r="E449" s="13" t="s">
        <v>17</v>
      </c>
      <c r="F449" s="13" t="s">
        <v>205</v>
      </c>
      <c r="G449" s="13">
        <f>IF(H449="",0,IFERROR(FIND(H449,'MB1'!$C$9,1),0))</f>
        <v>0</v>
      </c>
      <c r="H449" s="13" t="str">
        <f t="shared" si="28"/>
        <v>PortuguêsSystemair - SYSHRW</v>
      </c>
    </row>
    <row r="450" spans="1:8" ht="25.2" customHeight="1" x14ac:dyDescent="0.3">
      <c r="A450" s="13" t="s">
        <v>212</v>
      </c>
      <c r="B450" s="13" t="s">
        <v>0</v>
      </c>
      <c r="C450" s="13" t="s">
        <v>85</v>
      </c>
      <c r="D450" s="13"/>
      <c r="E450" s="13" t="s">
        <v>17</v>
      </c>
      <c r="F450" s="13" t="s">
        <v>205</v>
      </c>
      <c r="G450" s="13">
        <f>IF(H450="",0,IFERROR(FIND(H450,'MB1'!$C$9,1),0))</f>
        <v>0</v>
      </c>
      <c r="H450" s="13" t="str">
        <f t="shared" ref="H450:H471" si="34">_xlfn.CONCAT(E450,F450)</f>
        <v>PortuguêsSystemair - SYSHRW</v>
      </c>
    </row>
    <row r="451" spans="1:8" ht="25.2" customHeight="1" x14ac:dyDescent="0.3">
      <c r="A451" s="13" t="s">
        <v>218</v>
      </c>
      <c r="B451" s="13" t="s">
        <v>0</v>
      </c>
      <c r="C451" s="13" t="s">
        <v>85</v>
      </c>
      <c r="D451" s="13"/>
      <c r="E451" s="13" t="s">
        <v>17</v>
      </c>
      <c r="F451" s="13" t="s">
        <v>205</v>
      </c>
      <c r="G451" s="13">
        <f>IF(H451="",0,IFERROR(FIND(H451,'MB1'!$C$9,1),0))</f>
        <v>0</v>
      </c>
      <c r="H451" s="13" t="str">
        <f t="shared" si="34"/>
        <v>PortuguêsSystemair - SYSHRW</v>
      </c>
    </row>
    <row r="452" spans="1:8" ht="25.2" customHeight="1" x14ac:dyDescent="0.3">
      <c r="G452">
        <f>IF(H452="",0,IFERROR(FIND(H452,'MB1'!$C$9,1),0))</f>
        <v>0</v>
      </c>
      <c r="H452" t="str">
        <f t="shared" si="34"/>
        <v/>
      </c>
    </row>
    <row r="453" spans="1:8" ht="25.2" customHeight="1" x14ac:dyDescent="0.3">
      <c r="A453" s="13" t="s">
        <v>205</v>
      </c>
      <c r="B453" s="13"/>
      <c r="C453" s="13"/>
      <c r="D453" s="13"/>
      <c r="E453" s="13" t="s">
        <v>18</v>
      </c>
      <c r="F453" s="13" t="s">
        <v>205</v>
      </c>
      <c r="G453" s="13">
        <f>IF(H453="",0,IFERROR(FIND(H453,'MB1'!$C$9,1),0))</f>
        <v>0</v>
      </c>
      <c r="H453" s="13" t="str">
        <f t="shared" si="34"/>
        <v>DeutschSystemair - SYSHRW</v>
      </c>
    </row>
    <row r="454" spans="1:8" ht="25.2" customHeight="1" x14ac:dyDescent="0.3">
      <c r="A454" s="13" t="s">
        <v>52</v>
      </c>
      <c r="B454" s="13" t="s">
        <v>101</v>
      </c>
      <c r="C454" s="13" t="s">
        <v>53</v>
      </c>
      <c r="D454" s="13"/>
      <c r="E454" s="13" t="s">
        <v>18</v>
      </c>
      <c r="F454" s="13" t="s">
        <v>205</v>
      </c>
      <c r="G454" s="13">
        <f>IF(H454="",0,IFERROR(FIND(H454,'MB1'!$C$9,1),0))</f>
        <v>0</v>
      </c>
      <c r="H454" s="13" t="str">
        <f t="shared" si="34"/>
        <v>DeutschSystemair - SYSHRW</v>
      </c>
    </row>
    <row r="455" spans="1:8" ht="25.2" customHeight="1" x14ac:dyDescent="0.3">
      <c r="A455" s="13" t="s">
        <v>54</v>
      </c>
      <c r="B455" s="13" t="s">
        <v>40</v>
      </c>
      <c r="C455" s="13" t="s">
        <v>102</v>
      </c>
      <c r="D455" s="13"/>
      <c r="E455" s="13" t="s">
        <v>18</v>
      </c>
      <c r="F455" s="13" t="s">
        <v>205</v>
      </c>
      <c r="G455" s="13">
        <f>IF(H455="",0,IFERROR(FIND(H455,'MB1'!$C$9,1),0))</f>
        <v>0</v>
      </c>
      <c r="H455" s="13" t="str">
        <f t="shared" si="34"/>
        <v>DeutschSystemair - SYSHRW</v>
      </c>
    </row>
    <row r="456" spans="1:8" ht="25.2" customHeight="1" x14ac:dyDescent="0.3">
      <c r="A456" s="13" t="s">
        <v>55</v>
      </c>
      <c r="B456" s="13" t="s">
        <v>40</v>
      </c>
      <c r="C456" s="14" t="s">
        <v>115</v>
      </c>
      <c r="D456" s="13"/>
      <c r="E456" s="13" t="s">
        <v>18</v>
      </c>
      <c r="F456" s="13" t="s">
        <v>205</v>
      </c>
      <c r="G456" s="13">
        <f>IF(H456="",0,IFERROR(FIND(H456,'MB1'!$C$9,1),0))</f>
        <v>0</v>
      </c>
      <c r="H456" s="13" t="str">
        <f t="shared" si="34"/>
        <v>DeutschSystemair - SYSHRW</v>
      </c>
    </row>
    <row r="457" spans="1:8" ht="25.2" customHeight="1" x14ac:dyDescent="0.3">
      <c r="A457" s="13" t="s">
        <v>56</v>
      </c>
      <c r="B457" s="13" t="s">
        <v>40</v>
      </c>
      <c r="C457" s="13" t="s">
        <v>85</v>
      </c>
      <c r="D457" s="13"/>
      <c r="E457" s="13" t="s">
        <v>18</v>
      </c>
      <c r="F457" s="13" t="s">
        <v>205</v>
      </c>
      <c r="G457" s="13">
        <f>IF(H457="",0,IFERROR(FIND(H457,'MB1'!$C$9,1),0))</f>
        <v>0</v>
      </c>
      <c r="H457" s="13" t="str">
        <f t="shared" si="34"/>
        <v>DeutschSystemair - SYSHRW</v>
      </c>
    </row>
    <row r="458" spans="1:8" ht="25.2" customHeight="1" x14ac:dyDescent="0.3">
      <c r="A458" s="13" t="s">
        <v>57</v>
      </c>
      <c r="B458" s="13" t="s">
        <v>0</v>
      </c>
      <c r="C458" s="13" t="s">
        <v>85</v>
      </c>
      <c r="D458" s="13"/>
      <c r="E458" s="13" t="s">
        <v>18</v>
      </c>
      <c r="F458" s="13" t="s">
        <v>205</v>
      </c>
      <c r="G458" s="13">
        <f>IF(H458="",0,IFERROR(FIND(H458,'MB1'!$C$9,1),0))</f>
        <v>0</v>
      </c>
      <c r="H458" s="13" t="str">
        <f t="shared" ref="H458" si="35">_xlfn.CONCAT(E458,F458)</f>
        <v>DeutschSystemair - SYSHRW</v>
      </c>
    </row>
    <row r="459" spans="1:8" ht="25.2" customHeight="1" x14ac:dyDescent="0.3">
      <c r="A459" s="13" t="s">
        <v>58</v>
      </c>
      <c r="B459" s="13" t="s">
        <v>0</v>
      </c>
      <c r="C459" s="13" t="s">
        <v>85</v>
      </c>
      <c r="D459" s="13"/>
      <c r="E459" s="13" t="s">
        <v>18</v>
      </c>
      <c r="F459" s="13" t="s">
        <v>205</v>
      </c>
      <c r="G459" s="13">
        <f>IF(H459="",0,IFERROR(FIND(H459,'MB1'!$C$9,1),0))</f>
        <v>0</v>
      </c>
      <c r="H459" s="13" t="str">
        <f t="shared" si="34"/>
        <v>DeutschSystemair - SYSHRW</v>
      </c>
    </row>
    <row r="460" spans="1:8" ht="25.2" customHeight="1" x14ac:dyDescent="0.3">
      <c r="A460" s="13" t="s">
        <v>59</v>
      </c>
      <c r="B460" s="13" t="s">
        <v>40</v>
      </c>
      <c r="C460" s="14" t="s">
        <v>116</v>
      </c>
      <c r="D460" s="13"/>
      <c r="E460" s="13" t="s">
        <v>18</v>
      </c>
      <c r="F460" s="13" t="s">
        <v>205</v>
      </c>
      <c r="G460" s="13">
        <f>IF(H460="",0,IFERROR(FIND(H460,'MB1'!$C$9,1),0))</f>
        <v>0</v>
      </c>
      <c r="H460" s="13" t="str">
        <f t="shared" si="34"/>
        <v>DeutschSystemair - SYSHRW</v>
      </c>
    </row>
    <row r="461" spans="1:8" ht="25.2" customHeight="1" x14ac:dyDescent="0.3">
      <c r="A461" s="13" t="s">
        <v>213</v>
      </c>
      <c r="B461" s="13" t="s">
        <v>0</v>
      </c>
      <c r="C461" s="13" t="s">
        <v>85</v>
      </c>
      <c r="D461" s="13"/>
      <c r="E461" s="13" t="s">
        <v>18</v>
      </c>
      <c r="F461" s="13" t="s">
        <v>205</v>
      </c>
      <c r="G461" s="13">
        <f>IF(H461="",0,IFERROR(FIND(H461,'MB1'!$C$9,1),0))</f>
        <v>0</v>
      </c>
      <c r="H461" s="13" t="str">
        <f t="shared" si="34"/>
        <v>DeutschSystemair - SYSHRW</v>
      </c>
    </row>
    <row r="462" spans="1:8" ht="25.2" customHeight="1" x14ac:dyDescent="0.3">
      <c r="A462" s="13" t="s">
        <v>219</v>
      </c>
      <c r="B462" s="13" t="s">
        <v>0</v>
      </c>
      <c r="C462" s="13" t="s">
        <v>85</v>
      </c>
      <c r="D462" s="13"/>
      <c r="E462" s="13" t="s">
        <v>18</v>
      </c>
      <c r="F462" s="13" t="s">
        <v>205</v>
      </c>
      <c r="G462" s="13">
        <f>IF(H462="",0,IFERROR(FIND(H462,'MB1'!$C$9,1),0))</f>
        <v>0</v>
      </c>
      <c r="H462" s="13" t="str">
        <f t="shared" si="34"/>
        <v>DeutschSystemair - SYSHRW</v>
      </c>
    </row>
    <row r="463" spans="1:8" ht="25.2" customHeight="1" x14ac:dyDescent="0.3">
      <c r="G463">
        <f>IF(H463="",0,IFERROR(FIND(H463,'MB1'!$C$9,1),0))</f>
        <v>0</v>
      </c>
      <c r="H463" t="str">
        <f t="shared" si="34"/>
        <v/>
      </c>
    </row>
    <row r="464" spans="1:8" ht="25.2" customHeight="1" x14ac:dyDescent="0.3">
      <c r="A464" s="27" t="s">
        <v>220</v>
      </c>
      <c r="B464" s="27"/>
      <c r="C464" s="27"/>
      <c r="D464" s="27"/>
      <c r="E464" s="27" t="s">
        <v>14</v>
      </c>
      <c r="F464" s="27" t="s">
        <v>220</v>
      </c>
      <c r="G464" s="27">
        <f>IF(H464="",0,IFERROR(FIND(H464,'MB1'!$C$9,1),0))</f>
        <v>0</v>
      </c>
      <c r="H464" s="27" t="str">
        <f t="shared" si="34"/>
        <v>EspañolSystemair - (SYSLOOP) SYSHRW</v>
      </c>
    </row>
    <row r="465" spans="1:8" ht="25.2" customHeight="1" x14ac:dyDescent="0.3">
      <c r="A465" s="27" t="s">
        <v>2</v>
      </c>
      <c r="B465" s="27" t="s">
        <v>89</v>
      </c>
      <c r="C465" s="27" t="s">
        <v>3</v>
      </c>
      <c r="D465" s="27"/>
      <c r="E465" s="27" t="s">
        <v>14</v>
      </c>
      <c r="F465" s="27" t="s">
        <v>220</v>
      </c>
      <c r="G465" s="27">
        <f>IF(H465="",0,IFERROR(FIND(H465,'MB1'!$C$9,1),0))</f>
        <v>0</v>
      </c>
      <c r="H465" s="27" t="str">
        <f t="shared" si="34"/>
        <v>EspañolSystemair - (SYSLOOP) SYSHRW</v>
      </c>
    </row>
    <row r="466" spans="1:8" ht="25.2" customHeight="1" x14ac:dyDescent="0.3">
      <c r="A466" s="28" t="s">
        <v>4</v>
      </c>
      <c r="B466" s="27" t="s">
        <v>1</v>
      </c>
      <c r="C466" s="27" t="s">
        <v>86</v>
      </c>
      <c r="D466" s="27"/>
      <c r="E466" s="27" t="s">
        <v>14</v>
      </c>
      <c r="F466" s="27" t="s">
        <v>220</v>
      </c>
      <c r="G466" s="27">
        <f>IF(H466="",0,IFERROR(FIND(H466,'MB1'!$C$9,1),0))</f>
        <v>0</v>
      </c>
      <c r="H466" s="27" t="str">
        <f t="shared" si="34"/>
        <v>EspañolSystemair - (SYSLOOP) SYSHRW</v>
      </c>
    </row>
    <row r="467" spans="1:8" ht="25.2" customHeight="1" x14ac:dyDescent="0.3">
      <c r="A467" s="28" t="s">
        <v>5</v>
      </c>
      <c r="B467" s="27" t="s">
        <v>1</v>
      </c>
      <c r="C467" s="29" t="s">
        <v>105</v>
      </c>
      <c r="D467" s="27"/>
      <c r="E467" s="27" t="s">
        <v>14</v>
      </c>
      <c r="F467" s="27" t="s">
        <v>220</v>
      </c>
      <c r="G467" s="27">
        <f>IF(H467="",0,IFERROR(FIND(H467,'MB1'!$C$9,1),0))</f>
        <v>0</v>
      </c>
      <c r="H467" s="27" t="str">
        <f t="shared" si="34"/>
        <v>EspañolSystemair - (SYSLOOP) SYSHRW</v>
      </c>
    </row>
    <row r="468" spans="1:8" ht="25.2" customHeight="1" x14ac:dyDescent="0.3">
      <c r="A468" s="30" t="s">
        <v>155</v>
      </c>
      <c r="B468" s="27" t="s">
        <v>1</v>
      </c>
      <c r="C468" s="27" t="s">
        <v>85</v>
      </c>
      <c r="D468" s="27"/>
      <c r="E468" s="27" t="s">
        <v>14</v>
      </c>
      <c r="F468" s="27" t="s">
        <v>220</v>
      </c>
      <c r="G468" s="27">
        <f>IF(H468="",0,IFERROR(FIND(H468,'MB1'!$C$9,1),0))</f>
        <v>0</v>
      </c>
      <c r="H468" s="27" t="str">
        <f t="shared" si="34"/>
        <v>EspañolSystemair - (SYSLOOP) SYSHRW</v>
      </c>
    </row>
    <row r="469" spans="1:8" ht="25.2" customHeight="1" x14ac:dyDescent="0.3">
      <c r="A469" s="30" t="s">
        <v>156</v>
      </c>
      <c r="B469" s="27" t="s">
        <v>1</v>
      </c>
      <c r="C469" s="27" t="s">
        <v>85</v>
      </c>
      <c r="D469" s="27"/>
      <c r="E469" s="27" t="s">
        <v>14</v>
      </c>
      <c r="F469" s="27" t="s">
        <v>220</v>
      </c>
      <c r="G469" s="27">
        <f>IF(H469="",0,IFERROR(FIND(H469,'MB1'!$C$9,1),0))</f>
        <v>0</v>
      </c>
      <c r="H469" s="27" t="str">
        <f t="shared" si="34"/>
        <v>EspañolSystemair - (SYSLOOP) SYSHRW</v>
      </c>
    </row>
    <row r="470" spans="1:8" ht="25.2" customHeight="1" x14ac:dyDescent="0.3">
      <c r="A470" s="30" t="s">
        <v>7</v>
      </c>
      <c r="B470" s="27" t="s">
        <v>0</v>
      </c>
      <c r="C470" s="27" t="s">
        <v>85</v>
      </c>
      <c r="D470" s="27"/>
      <c r="E470" s="27" t="s">
        <v>14</v>
      </c>
      <c r="F470" s="27" t="s">
        <v>220</v>
      </c>
      <c r="G470" s="27">
        <f>IF(H470="",0,IFERROR(FIND(H470,'MB1'!$C$9,1),0))</f>
        <v>0</v>
      </c>
      <c r="H470" s="27" t="str">
        <f t="shared" si="34"/>
        <v>EspañolSystemair - (SYSLOOP) SYSHRW</v>
      </c>
    </row>
    <row r="471" spans="1:8" ht="25.2" customHeight="1" x14ac:dyDescent="0.3">
      <c r="A471" s="28" t="s">
        <v>8</v>
      </c>
      <c r="B471" s="27" t="s">
        <v>1</v>
      </c>
      <c r="C471" s="29" t="s">
        <v>106</v>
      </c>
      <c r="D471" s="27"/>
      <c r="E471" s="27" t="s">
        <v>14</v>
      </c>
      <c r="F471" s="27" t="s">
        <v>220</v>
      </c>
      <c r="G471" s="27">
        <f>IF(H471="",0,IFERROR(FIND(H471,'MB1'!$C$9,1),0))</f>
        <v>0</v>
      </c>
      <c r="H471" s="27" t="str">
        <f t="shared" si="34"/>
        <v>EspañolSystemair - (SYSLOOP) SYSHRW</v>
      </c>
    </row>
    <row r="472" spans="1:8" ht="25.2" customHeight="1" x14ac:dyDescent="0.3">
      <c r="A472" s="28" t="s">
        <v>9</v>
      </c>
      <c r="B472" s="27" t="s">
        <v>0</v>
      </c>
      <c r="C472" s="27" t="s">
        <v>85</v>
      </c>
      <c r="D472" s="27"/>
      <c r="E472" s="27" t="s">
        <v>14</v>
      </c>
      <c r="F472" s="27" t="s">
        <v>220</v>
      </c>
      <c r="G472" s="27">
        <f>IF(H472="",0,IFERROR(FIND(H472,'MB1'!$C$9,1),0))</f>
        <v>0</v>
      </c>
      <c r="H472" s="27" t="str">
        <f t="shared" ref="H472:H482" si="36">_xlfn.CONCAT(E472,F472)</f>
        <v>EspañolSystemair - (SYSLOOP) SYSHRW</v>
      </c>
    </row>
    <row r="473" spans="1:8" ht="25.2" customHeight="1" x14ac:dyDescent="0.3">
      <c r="A473" s="28" t="s">
        <v>10</v>
      </c>
      <c r="B473" s="27" t="s">
        <v>0</v>
      </c>
      <c r="C473" s="27" t="s">
        <v>85</v>
      </c>
      <c r="D473" s="27"/>
      <c r="E473" s="27" t="s">
        <v>14</v>
      </c>
      <c r="F473" s="27" t="s">
        <v>220</v>
      </c>
      <c r="G473" s="27">
        <f>IF(H473="",0,IFERROR(FIND(H473,'MB1'!$C$9,1),0))</f>
        <v>0</v>
      </c>
      <c r="H473" s="27" t="str">
        <f t="shared" si="36"/>
        <v>EspañolSystemair - (SYSLOOP) SYSHRW</v>
      </c>
    </row>
    <row r="474" spans="1:8" ht="25.2" customHeight="1" x14ac:dyDescent="0.3">
      <c r="G474">
        <f>IF(H474="",0,IFERROR(FIND(H474,'MB1'!$C$9,1),0))</f>
        <v>0</v>
      </c>
      <c r="H474" t="str">
        <f t="shared" si="36"/>
        <v/>
      </c>
    </row>
    <row r="475" spans="1:8" ht="25.2" customHeight="1" x14ac:dyDescent="0.3">
      <c r="A475" s="27" t="s">
        <v>220</v>
      </c>
      <c r="B475" s="27"/>
      <c r="C475" s="27"/>
      <c r="D475" s="27"/>
      <c r="E475" s="27" t="s">
        <v>13</v>
      </c>
      <c r="F475" s="27" t="s">
        <v>220</v>
      </c>
      <c r="G475" s="27">
        <f>IF(H475="",0,IFERROR(FIND(H475,'MB1'!$C$9,1),0))</f>
        <v>0</v>
      </c>
      <c r="H475" s="27" t="str">
        <f t="shared" si="36"/>
        <v>EnglishSystemair - (SYSLOOP) SYSHRW</v>
      </c>
    </row>
    <row r="476" spans="1:8" ht="25.2" customHeight="1" x14ac:dyDescent="0.3">
      <c r="A476" s="27" t="s">
        <v>60</v>
      </c>
      <c r="B476" s="27" t="s">
        <v>90</v>
      </c>
      <c r="C476" s="27" t="s">
        <v>61</v>
      </c>
      <c r="D476" s="27"/>
      <c r="E476" s="27" t="s">
        <v>13</v>
      </c>
      <c r="F476" s="27" t="s">
        <v>220</v>
      </c>
      <c r="G476" s="27">
        <f>IF(H476="",0,IFERROR(FIND(H476,'MB1'!$C$9,1),0))</f>
        <v>0</v>
      </c>
      <c r="H476" s="27" t="str">
        <f t="shared" si="36"/>
        <v>EnglishSystemair - (SYSLOOP) SYSHRW</v>
      </c>
    </row>
    <row r="477" spans="1:8" ht="25.2" customHeight="1" x14ac:dyDescent="0.3">
      <c r="A477" s="27" t="s">
        <v>62</v>
      </c>
      <c r="B477" s="27" t="s">
        <v>63</v>
      </c>
      <c r="C477" s="27" t="s">
        <v>86</v>
      </c>
      <c r="D477" s="27"/>
      <c r="E477" s="27" t="s">
        <v>13</v>
      </c>
      <c r="F477" s="27" t="s">
        <v>220</v>
      </c>
      <c r="G477" s="27">
        <f>IF(H477="",0,IFERROR(FIND(H477,'MB1'!$C$9,1),0))</f>
        <v>0</v>
      </c>
      <c r="H477" s="27" t="str">
        <f t="shared" si="36"/>
        <v>EnglishSystemair - (SYSLOOP) SYSHRW</v>
      </c>
    </row>
    <row r="478" spans="1:8" ht="25.2" customHeight="1" x14ac:dyDescent="0.3">
      <c r="A478" s="27" t="s">
        <v>64</v>
      </c>
      <c r="B478" s="27" t="s">
        <v>63</v>
      </c>
      <c r="C478" s="29" t="s">
        <v>107</v>
      </c>
      <c r="D478" s="27"/>
      <c r="E478" s="27" t="s">
        <v>13</v>
      </c>
      <c r="F478" s="27" t="s">
        <v>220</v>
      </c>
      <c r="G478" s="27">
        <f>IF(H478="",0,IFERROR(FIND(H478,'MB1'!$C$9,1),0))</f>
        <v>0</v>
      </c>
      <c r="H478" s="27" t="str">
        <f t="shared" si="36"/>
        <v>EnglishSystemair - (SYSLOOP) SYSHRW</v>
      </c>
    </row>
    <row r="479" spans="1:8" ht="25.2" customHeight="1" x14ac:dyDescent="0.3">
      <c r="A479" s="31" t="s">
        <v>162</v>
      </c>
      <c r="B479" s="27" t="s">
        <v>63</v>
      </c>
      <c r="C479" s="32" t="s">
        <v>85</v>
      </c>
      <c r="D479" s="27"/>
      <c r="E479" s="27" t="s">
        <v>13</v>
      </c>
      <c r="F479" s="27" t="s">
        <v>220</v>
      </c>
      <c r="G479" s="27">
        <f>IF(H479="",0,IFERROR(FIND(H479,'MB1'!$C$9,1),0))</f>
        <v>0</v>
      </c>
      <c r="H479" s="27" t="str">
        <f t="shared" si="36"/>
        <v>EnglishSystemair - (SYSLOOP) SYSHRW</v>
      </c>
    </row>
    <row r="480" spans="1:8" ht="25.2" customHeight="1" x14ac:dyDescent="0.3">
      <c r="A480" s="31" t="s">
        <v>163</v>
      </c>
      <c r="B480" s="27" t="s">
        <v>63</v>
      </c>
      <c r="C480" s="32" t="s">
        <v>85</v>
      </c>
      <c r="D480" s="27"/>
      <c r="E480" s="27" t="s">
        <v>13</v>
      </c>
      <c r="F480" s="27" t="s">
        <v>220</v>
      </c>
      <c r="G480" s="27">
        <f>IF(H480="",0,IFERROR(FIND(H480,'MB1'!$C$9,1),0))</f>
        <v>0</v>
      </c>
      <c r="H480" s="27" t="str">
        <f t="shared" si="36"/>
        <v>EnglishSystemair - (SYSLOOP) SYSHRW</v>
      </c>
    </row>
    <row r="481" spans="1:8" ht="25.2" customHeight="1" x14ac:dyDescent="0.3">
      <c r="A481" s="31" t="s">
        <v>69</v>
      </c>
      <c r="B481" s="27" t="s">
        <v>67</v>
      </c>
      <c r="C481" s="32" t="s">
        <v>85</v>
      </c>
      <c r="D481" s="27"/>
      <c r="E481" s="27" t="s">
        <v>13</v>
      </c>
      <c r="F481" s="27" t="s">
        <v>220</v>
      </c>
      <c r="G481" s="27">
        <f>IF(H481="",0,IFERROR(FIND(H481,'MB1'!$C$9,1),0))</f>
        <v>0</v>
      </c>
      <c r="H481" s="27" t="str">
        <f t="shared" si="36"/>
        <v>EnglishSystemair - (SYSLOOP) SYSHRW</v>
      </c>
    </row>
    <row r="482" spans="1:8" ht="25.2" customHeight="1" x14ac:dyDescent="0.3">
      <c r="A482" s="27" t="s">
        <v>68</v>
      </c>
      <c r="B482" s="27" t="s">
        <v>63</v>
      </c>
      <c r="C482" s="29" t="s">
        <v>108</v>
      </c>
      <c r="D482" s="27"/>
      <c r="E482" s="27" t="s">
        <v>13</v>
      </c>
      <c r="F482" s="27" t="s">
        <v>220</v>
      </c>
      <c r="G482" s="27">
        <f>IF(H482="",0,IFERROR(FIND(H482,'MB1'!$C$9,1),0))</f>
        <v>0</v>
      </c>
      <c r="H482" s="27" t="str">
        <f t="shared" si="36"/>
        <v>EnglishSystemair - (SYSLOOP) SYSHRW</v>
      </c>
    </row>
    <row r="483" spans="1:8" ht="25.2" customHeight="1" x14ac:dyDescent="0.3">
      <c r="A483" s="27" t="s">
        <v>70</v>
      </c>
      <c r="B483" s="27" t="s">
        <v>67</v>
      </c>
      <c r="C483" s="27" t="s">
        <v>85</v>
      </c>
      <c r="D483" s="27"/>
      <c r="E483" s="27" t="s">
        <v>13</v>
      </c>
      <c r="F483" s="27" t="s">
        <v>220</v>
      </c>
      <c r="G483" s="27">
        <f>IF(H483="",0,IFERROR(FIND(H483,'MB1'!$C$9,1),0))</f>
        <v>0</v>
      </c>
      <c r="H483" s="27" t="str">
        <f t="shared" ref="H483:H493" si="37">_xlfn.CONCAT(E483,F483)</f>
        <v>EnglishSystemair - (SYSLOOP) SYSHRW</v>
      </c>
    </row>
    <row r="484" spans="1:8" ht="25.2" customHeight="1" x14ac:dyDescent="0.3">
      <c r="A484" s="27" t="s">
        <v>71</v>
      </c>
      <c r="B484" s="27" t="s">
        <v>67</v>
      </c>
      <c r="C484" s="27" t="s">
        <v>85</v>
      </c>
      <c r="D484" s="27"/>
      <c r="E484" s="27" t="s">
        <v>13</v>
      </c>
      <c r="F484" s="27" t="s">
        <v>220</v>
      </c>
      <c r="G484" s="27">
        <f>IF(H484="",0,IFERROR(FIND(H484,'MB1'!$C$9,1),0))</f>
        <v>0</v>
      </c>
      <c r="H484" s="27" t="str">
        <f t="shared" si="37"/>
        <v>EnglishSystemair - (SYSLOOP) SYSHRW</v>
      </c>
    </row>
    <row r="485" spans="1:8" ht="25.2" customHeight="1" x14ac:dyDescent="0.3">
      <c r="G485">
        <f>IF(H485="",0,IFERROR(FIND(H485,'MB1'!$C$9,1),0))</f>
        <v>0</v>
      </c>
      <c r="H485" t="str">
        <f t="shared" si="37"/>
        <v/>
      </c>
    </row>
    <row r="486" spans="1:8" ht="25.2" customHeight="1" x14ac:dyDescent="0.3">
      <c r="A486" s="27" t="s">
        <v>220</v>
      </c>
      <c r="B486" s="27"/>
      <c r="C486" s="27"/>
      <c r="D486" s="27"/>
      <c r="E486" s="27" t="s">
        <v>15</v>
      </c>
      <c r="F486" s="27" t="s">
        <v>220</v>
      </c>
      <c r="G486" s="27">
        <f>IF(H486="",0,IFERROR(FIND(H486,'MB1'!$C$9,1),0))</f>
        <v>0</v>
      </c>
      <c r="H486" s="27" t="str">
        <f t="shared" si="37"/>
        <v>FrançaisSystemair - (SYSLOOP) SYSHRW</v>
      </c>
    </row>
    <row r="487" spans="1:8" ht="25.2" customHeight="1" x14ac:dyDescent="0.3">
      <c r="A487" s="27" t="s">
        <v>29</v>
      </c>
      <c r="B487" s="27" t="s">
        <v>93</v>
      </c>
      <c r="C487" s="27" t="s">
        <v>30</v>
      </c>
      <c r="D487" s="27"/>
      <c r="E487" s="27" t="s">
        <v>15</v>
      </c>
      <c r="F487" s="27" t="s">
        <v>220</v>
      </c>
      <c r="G487" s="27">
        <f>IF(H487="",0,IFERROR(FIND(H487,'MB1'!$C$9,1),0))</f>
        <v>0</v>
      </c>
      <c r="H487" s="27" t="str">
        <f t="shared" si="37"/>
        <v>FrançaisSystemair - (SYSLOOP) SYSHRW</v>
      </c>
    </row>
    <row r="488" spans="1:8" ht="25.2" customHeight="1" x14ac:dyDescent="0.3">
      <c r="A488" s="27" t="s">
        <v>31</v>
      </c>
      <c r="B488" s="27" t="s">
        <v>1</v>
      </c>
      <c r="C488" s="27" t="s">
        <v>86</v>
      </c>
      <c r="D488" s="27"/>
      <c r="E488" s="27" t="s">
        <v>15</v>
      </c>
      <c r="F488" s="27" t="s">
        <v>220</v>
      </c>
      <c r="G488" s="27">
        <f>IF(H488="",0,IFERROR(FIND(H488,'MB1'!$C$9,1),0))</f>
        <v>0</v>
      </c>
      <c r="H488" s="27" t="str">
        <f t="shared" si="37"/>
        <v>FrançaisSystemair - (SYSLOOP) SYSHRW</v>
      </c>
    </row>
    <row r="489" spans="1:8" ht="25.2" customHeight="1" x14ac:dyDescent="0.3">
      <c r="A489" s="27" t="s">
        <v>32</v>
      </c>
      <c r="B489" s="27" t="s">
        <v>1</v>
      </c>
      <c r="C489" s="29" t="s">
        <v>109</v>
      </c>
      <c r="D489" s="27"/>
      <c r="E489" s="27" t="s">
        <v>15</v>
      </c>
      <c r="F489" s="27" t="s">
        <v>220</v>
      </c>
      <c r="G489" s="27">
        <f>IF(H489="",0,IFERROR(FIND(H489,'MB1'!$C$9,1),0))</f>
        <v>0</v>
      </c>
      <c r="H489" s="27" t="str">
        <f t="shared" si="37"/>
        <v>FrançaisSystemair - (SYSLOOP) SYSHRW</v>
      </c>
    </row>
    <row r="490" spans="1:8" ht="25.2" customHeight="1" x14ac:dyDescent="0.3">
      <c r="A490" s="31" t="s">
        <v>166</v>
      </c>
      <c r="B490" s="27" t="s">
        <v>1</v>
      </c>
      <c r="C490" s="27" t="s">
        <v>85</v>
      </c>
      <c r="D490" s="27"/>
      <c r="E490" s="27" t="s">
        <v>15</v>
      </c>
      <c r="F490" s="27" t="s">
        <v>220</v>
      </c>
      <c r="G490" s="27">
        <f>IF(H490="",0,IFERROR(FIND(H490,'MB1'!$C$9,1),0))</f>
        <v>0</v>
      </c>
      <c r="H490" s="27" t="str">
        <f t="shared" si="37"/>
        <v>FrançaisSystemair - (SYSLOOP) SYSHRW</v>
      </c>
    </row>
    <row r="491" spans="1:8" ht="25.2" customHeight="1" x14ac:dyDescent="0.3">
      <c r="A491" s="31" t="s">
        <v>167</v>
      </c>
      <c r="B491" s="27" t="s">
        <v>1</v>
      </c>
      <c r="C491" s="27" t="s">
        <v>85</v>
      </c>
      <c r="D491" s="27"/>
      <c r="E491" s="27" t="s">
        <v>15</v>
      </c>
      <c r="F491" s="27" t="s">
        <v>220</v>
      </c>
      <c r="G491" s="27">
        <f>IF(H491="",0,IFERROR(FIND(H491,'MB1'!$C$9,1),0))</f>
        <v>0</v>
      </c>
      <c r="H491" s="27" t="str">
        <f t="shared" si="37"/>
        <v>FrançaisSystemair - (SYSLOOP) SYSHRW</v>
      </c>
    </row>
    <row r="492" spans="1:8" ht="25.2" customHeight="1" x14ac:dyDescent="0.3">
      <c r="A492" s="30" t="s">
        <v>35</v>
      </c>
      <c r="B492" s="27" t="s">
        <v>0</v>
      </c>
      <c r="C492" s="27" t="s">
        <v>85</v>
      </c>
      <c r="D492" s="27"/>
      <c r="E492" s="27" t="s">
        <v>15</v>
      </c>
      <c r="F492" s="27" t="s">
        <v>220</v>
      </c>
      <c r="G492" s="27">
        <f>IF(H492="",0,IFERROR(FIND(H492,'MB1'!$C$9,1),0))</f>
        <v>0</v>
      </c>
      <c r="H492" s="27" t="str">
        <f t="shared" si="37"/>
        <v>FrançaisSystemair - (SYSLOOP) SYSHRW</v>
      </c>
    </row>
    <row r="493" spans="1:8" ht="25.2" customHeight="1" x14ac:dyDescent="0.3">
      <c r="A493" s="28" t="s">
        <v>36</v>
      </c>
      <c r="B493" s="27" t="s">
        <v>1</v>
      </c>
      <c r="C493" s="29" t="s">
        <v>207</v>
      </c>
      <c r="D493" s="27"/>
      <c r="E493" s="27" t="s">
        <v>15</v>
      </c>
      <c r="F493" s="27" t="s">
        <v>220</v>
      </c>
      <c r="G493" s="27">
        <f>IF(H493="",0,IFERROR(FIND(H493,'MB1'!$C$9,1),0))</f>
        <v>0</v>
      </c>
      <c r="H493" s="27" t="str">
        <f t="shared" si="37"/>
        <v>FrançaisSystemair - (SYSLOOP) SYSHRW</v>
      </c>
    </row>
    <row r="494" spans="1:8" ht="25.2" customHeight="1" x14ac:dyDescent="0.3">
      <c r="A494" s="28" t="s">
        <v>73</v>
      </c>
      <c r="B494" s="27" t="s">
        <v>0</v>
      </c>
      <c r="C494" s="27" t="s">
        <v>85</v>
      </c>
      <c r="D494" s="27"/>
      <c r="E494" s="27" t="s">
        <v>15</v>
      </c>
      <c r="F494" s="27" t="s">
        <v>220</v>
      </c>
      <c r="G494" s="27">
        <f>IF(H494="",0,IFERROR(FIND(H494,'MB1'!$C$9,1),0))</f>
        <v>0</v>
      </c>
      <c r="H494" s="27" t="str">
        <f t="shared" ref="H494:H504" si="38">_xlfn.CONCAT(E494,F494)</f>
        <v>FrançaisSystemair - (SYSLOOP) SYSHRW</v>
      </c>
    </row>
    <row r="495" spans="1:8" ht="25.2" customHeight="1" x14ac:dyDescent="0.3">
      <c r="A495" s="27" t="s">
        <v>74</v>
      </c>
      <c r="B495" s="27" t="s">
        <v>0</v>
      </c>
      <c r="C495" s="27" t="s">
        <v>85</v>
      </c>
      <c r="D495" s="27"/>
      <c r="E495" s="27" t="s">
        <v>15</v>
      </c>
      <c r="F495" s="27" t="s">
        <v>220</v>
      </c>
      <c r="G495" s="27">
        <f>IF(H495="",0,IFERROR(FIND(H495,'MB1'!$C$9,1),0))</f>
        <v>0</v>
      </c>
      <c r="H495" s="27" t="str">
        <f t="shared" si="38"/>
        <v>FrançaisSystemair - (SYSLOOP) SYSHRW</v>
      </c>
    </row>
    <row r="496" spans="1:8" ht="25.2" customHeight="1" x14ac:dyDescent="0.3">
      <c r="G496">
        <f>IF(H496="",0,IFERROR(FIND(H496,'MB1'!$C$9,1),0))</f>
        <v>0</v>
      </c>
      <c r="H496" t="str">
        <f t="shared" si="38"/>
        <v/>
      </c>
    </row>
    <row r="497" spans="1:8" ht="25.2" customHeight="1" x14ac:dyDescent="0.3">
      <c r="A497" s="27" t="s">
        <v>220</v>
      </c>
      <c r="B497" s="27"/>
      <c r="C497" s="27"/>
      <c r="D497" s="27"/>
      <c r="E497" s="27" t="s">
        <v>16</v>
      </c>
      <c r="F497" s="27" t="s">
        <v>220</v>
      </c>
      <c r="G497" s="27">
        <f>IF(H497="",0,IFERROR(FIND(H497,'MB1'!$C$9,1),0))</f>
        <v>0</v>
      </c>
      <c r="H497" s="27" t="str">
        <f t="shared" si="38"/>
        <v>ItalianoSystemair - (SYSLOOP) SYSHRW</v>
      </c>
    </row>
    <row r="498" spans="1:8" ht="25.2" customHeight="1" x14ac:dyDescent="0.3">
      <c r="A498" s="27" t="s">
        <v>37</v>
      </c>
      <c r="B498" s="27" t="s">
        <v>159</v>
      </c>
      <c r="C498" s="27" t="s">
        <v>38</v>
      </c>
      <c r="D498" s="27"/>
      <c r="E498" s="27" t="s">
        <v>16</v>
      </c>
      <c r="F498" s="27" t="s">
        <v>220</v>
      </c>
      <c r="G498" s="27">
        <f>IF(H498="",0,IFERROR(FIND(H498,'MB1'!$C$9,1),0))</f>
        <v>0</v>
      </c>
      <c r="H498" s="27" t="str">
        <f t="shared" si="38"/>
        <v>ItalianoSystemair - (SYSLOOP) SYSHRW</v>
      </c>
    </row>
    <row r="499" spans="1:8" ht="25.2" customHeight="1" x14ac:dyDescent="0.3">
      <c r="A499" s="27" t="s">
        <v>39</v>
      </c>
      <c r="B499" s="27" t="s">
        <v>40</v>
      </c>
      <c r="C499" s="27" t="s">
        <v>86</v>
      </c>
      <c r="D499" s="27"/>
      <c r="E499" s="27" t="s">
        <v>16</v>
      </c>
      <c r="F499" s="27" t="s">
        <v>220</v>
      </c>
      <c r="G499" s="27">
        <f>IF(H499="",0,IFERROR(FIND(H499,'MB1'!$C$9,1),0))</f>
        <v>0</v>
      </c>
      <c r="H499" s="27" t="str">
        <f t="shared" si="38"/>
        <v>ItalianoSystemair - (SYSLOOP) SYSHRW</v>
      </c>
    </row>
    <row r="500" spans="1:8" ht="25.2" customHeight="1" x14ac:dyDescent="0.3">
      <c r="A500" s="27" t="s">
        <v>41</v>
      </c>
      <c r="B500" s="27" t="s">
        <v>40</v>
      </c>
      <c r="C500" s="29" t="s">
        <v>111</v>
      </c>
      <c r="D500" s="27"/>
      <c r="E500" s="27" t="s">
        <v>16</v>
      </c>
      <c r="F500" s="27" t="s">
        <v>220</v>
      </c>
      <c r="G500" s="27">
        <f>IF(H500="",0,IFERROR(FIND(H500,'MB1'!$C$9,1),0))</f>
        <v>0</v>
      </c>
      <c r="H500" s="27" t="str">
        <f t="shared" si="38"/>
        <v>ItalianoSystemair - (SYSLOOP) SYSHRW</v>
      </c>
    </row>
    <row r="501" spans="1:8" ht="25.2" customHeight="1" x14ac:dyDescent="0.3">
      <c r="A501" s="31" t="s">
        <v>170</v>
      </c>
      <c r="B501" s="27" t="s">
        <v>40</v>
      </c>
      <c r="C501" s="27" t="s">
        <v>85</v>
      </c>
      <c r="D501" s="27"/>
      <c r="E501" s="27" t="s">
        <v>16</v>
      </c>
      <c r="F501" s="27" t="s">
        <v>220</v>
      </c>
      <c r="G501" s="27">
        <f>IF(H501="",0,IFERROR(FIND(H501,'MB1'!$C$9,1),0))</f>
        <v>0</v>
      </c>
      <c r="H501" s="27" t="str">
        <f t="shared" si="38"/>
        <v>ItalianoSystemair - (SYSLOOP) SYSHRW</v>
      </c>
    </row>
    <row r="502" spans="1:8" ht="25.2" customHeight="1" x14ac:dyDescent="0.3">
      <c r="A502" s="30" t="s">
        <v>171</v>
      </c>
      <c r="B502" s="27" t="s">
        <v>40</v>
      </c>
      <c r="C502" s="27" t="s">
        <v>85</v>
      </c>
      <c r="D502" s="27"/>
      <c r="E502" s="27" t="s">
        <v>16</v>
      </c>
      <c r="F502" s="27" t="s">
        <v>220</v>
      </c>
      <c r="G502" s="27">
        <f>IF(H502="",0,IFERROR(FIND(H502,'MB1'!$C$9,1),0))</f>
        <v>0</v>
      </c>
      <c r="H502" s="27" t="str">
        <f t="shared" si="38"/>
        <v>ItalianoSystemair - (SYSLOOP) SYSHRW</v>
      </c>
    </row>
    <row r="503" spans="1:8" ht="25.2" customHeight="1" x14ac:dyDescent="0.3">
      <c r="A503" s="28" t="s">
        <v>44</v>
      </c>
      <c r="B503" s="27" t="s">
        <v>0</v>
      </c>
      <c r="C503" s="27" t="s">
        <v>85</v>
      </c>
      <c r="D503" s="27"/>
      <c r="E503" s="27" t="s">
        <v>16</v>
      </c>
      <c r="F503" s="27" t="s">
        <v>220</v>
      </c>
      <c r="G503" s="27">
        <f>IF(H503="",0,IFERROR(FIND(H503,'MB1'!$C$9,1),0))</f>
        <v>0</v>
      </c>
      <c r="H503" s="27" t="str">
        <f t="shared" si="38"/>
        <v>ItalianoSystemair - (SYSLOOP) SYSHRW</v>
      </c>
    </row>
    <row r="504" spans="1:8" ht="25.2" customHeight="1" x14ac:dyDescent="0.3">
      <c r="A504" s="28" t="s">
        <v>45</v>
      </c>
      <c r="B504" s="27" t="s">
        <v>40</v>
      </c>
      <c r="C504" s="29" t="s">
        <v>112</v>
      </c>
      <c r="D504" s="27"/>
      <c r="E504" s="27" t="s">
        <v>16</v>
      </c>
      <c r="F504" s="27" t="s">
        <v>220</v>
      </c>
      <c r="G504" s="27">
        <f>IF(H504="",0,IFERROR(FIND(H504,'MB1'!$C$9,1),0))</f>
        <v>0</v>
      </c>
      <c r="H504" s="27" t="str">
        <f t="shared" si="38"/>
        <v>ItalianoSystemair - (SYSLOOP) SYSHRW</v>
      </c>
    </row>
    <row r="505" spans="1:8" ht="25.2" customHeight="1" x14ac:dyDescent="0.3">
      <c r="A505" s="28" t="s">
        <v>76</v>
      </c>
      <c r="B505" s="27" t="s">
        <v>0</v>
      </c>
      <c r="C505" s="27" t="s">
        <v>85</v>
      </c>
      <c r="D505" s="27"/>
      <c r="E505" s="27" t="s">
        <v>16</v>
      </c>
      <c r="F505" s="27" t="s">
        <v>220</v>
      </c>
      <c r="G505" s="27">
        <f>IF(H505="",0,IFERROR(FIND(H505,'MB1'!$C$9,1),0))</f>
        <v>0</v>
      </c>
      <c r="H505" s="27" t="str">
        <f t="shared" ref="H505:H515" si="39">_xlfn.CONCAT(E505,F505)</f>
        <v>ItalianoSystemair - (SYSLOOP) SYSHRW</v>
      </c>
    </row>
    <row r="506" spans="1:8" ht="25.2" customHeight="1" x14ac:dyDescent="0.3">
      <c r="A506" s="28" t="s">
        <v>77</v>
      </c>
      <c r="B506" s="27" t="s">
        <v>0</v>
      </c>
      <c r="C506" s="27" t="s">
        <v>85</v>
      </c>
      <c r="D506" s="27"/>
      <c r="E506" s="27" t="s">
        <v>16</v>
      </c>
      <c r="F506" s="27" t="s">
        <v>220</v>
      </c>
      <c r="G506" s="27">
        <f>IF(H506="",0,IFERROR(FIND(H506,'MB1'!$C$9,1),0))</f>
        <v>0</v>
      </c>
      <c r="H506" s="27" t="str">
        <f t="shared" si="39"/>
        <v>ItalianoSystemair - (SYSLOOP) SYSHRW</v>
      </c>
    </row>
    <row r="507" spans="1:8" ht="25.2" customHeight="1" x14ac:dyDescent="0.3">
      <c r="G507">
        <f>IF(H507="",0,IFERROR(FIND(H507,'MB1'!$C$9,1),0))</f>
        <v>0</v>
      </c>
      <c r="H507" t="str">
        <f t="shared" si="39"/>
        <v/>
      </c>
    </row>
    <row r="508" spans="1:8" ht="25.2" customHeight="1" x14ac:dyDescent="0.3">
      <c r="A508" s="27" t="s">
        <v>220</v>
      </c>
      <c r="B508" s="27"/>
      <c r="C508" s="27"/>
      <c r="D508" s="27"/>
      <c r="E508" s="27" t="s">
        <v>17</v>
      </c>
      <c r="F508" s="27" t="s">
        <v>220</v>
      </c>
      <c r="G508" s="27">
        <f>IF(H508="",0,IFERROR(FIND(H508,'MB1'!$C$9,1),0))</f>
        <v>0</v>
      </c>
      <c r="H508" s="27" t="str">
        <f t="shared" si="39"/>
        <v>PortuguêsSystemair - (SYSLOOP) SYSHRW</v>
      </c>
    </row>
    <row r="509" spans="1:8" ht="25.2" customHeight="1" x14ac:dyDescent="0.3">
      <c r="A509" s="27" t="s">
        <v>46</v>
      </c>
      <c r="B509" s="27" t="s">
        <v>98</v>
      </c>
      <c r="C509" s="27" t="s">
        <v>47</v>
      </c>
      <c r="D509" s="27"/>
      <c r="E509" s="27" t="s">
        <v>17</v>
      </c>
      <c r="F509" s="27" t="s">
        <v>220</v>
      </c>
      <c r="G509" s="27">
        <f>IF(H509="",0,IFERROR(FIND(H509,'MB1'!$C$9,1),0))</f>
        <v>0</v>
      </c>
      <c r="H509" s="27" t="str">
        <f t="shared" si="39"/>
        <v>PortuguêsSystemair - (SYSLOOP) SYSHRW</v>
      </c>
    </row>
    <row r="510" spans="1:8" ht="25.2" customHeight="1" x14ac:dyDescent="0.3">
      <c r="A510" s="27" t="s">
        <v>48</v>
      </c>
      <c r="B510" s="27" t="s">
        <v>1</v>
      </c>
      <c r="C510" s="27" t="s">
        <v>86</v>
      </c>
      <c r="D510" s="27"/>
      <c r="E510" s="27" t="s">
        <v>17</v>
      </c>
      <c r="F510" s="27" t="s">
        <v>220</v>
      </c>
      <c r="G510" s="27">
        <f>IF(H510="",0,IFERROR(FIND(H510,'MB1'!$C$9,1),0))</f>
        <v>0</v>
      </c>
      <c r="H510" s="27" t="str">
        <f t="shared" si="39"/>
        <v>PortuguêsSystemair - (SYSLOOP) SYSHRW</v>
      </c>
    </row>
    <row r="511" spans="1:8" ht="25.2" customHeight="1" x14ac:dyDescent="0.3">
      <c r="A511" s="27" t="s">
        <v>49</v>
      </c>
      <c r="B511" s="27" t="s">
        <v>1</v>
      </c>
      <c r="C511" s="29" t="s">
        <v>206</v>
      </c>
      <c r="D511" s="27"/>
      <c r="E511" s="27" t="s">
        <v>17</v>
      </c>
      <c r="F511" s="27" t="s">
        <v>220</v>
      </c>
      <c r="G511" s="27">
        <f>IF(H511="",0,IFERROR(FIND(H511,'MB1'!$C$9,1),0))</f>
        <v>0</v>
      </c>
      <c r="H511" s="27" t="str">
        <f t="shared" si="39"/>
        <v>PortuguêsSystemair - (SYSLOOP) SYSHRW</v>
      </c>
    </row>
    <row r="512" spans="1:8" ht="25.2" customHeight="1" x14ac:dyDescent="0.3">
      <c r="A512" s="31" t="s">
        <v>174</v>
      </c>
      <c r="B512" s="27" t="s">
        <v>1</v>
      </c>
      <c r="C512" s="27" t="s">
        <v>85</v>
      </c>
      <c r="D512" s="27"/>
      <c r="E512" s="27" t="s">
        <v>17</v>
      </c>
      <c r="F512" s="27" t="s">
        <v>220</v>
      </c>
      <c r="G512" s="27">
        <f>IF(H512="",0,IFERROR(FIND(H512,'MB1'!$C$9,1),0))</f>
        <v>0</v>
      </c>
      <c r="H512" s="27" t="str">
        <f t="shared" si="39"/>
        <v>PortuguêsSystemair - (SYSLOOP) SYSHRW</v>
      </c>
    </row>
    <row r="513" spans="1:8" ht="25.2" customHeight="1" x14ac:dyDescent="0.3">
      <c r="A513" s="31" t="s">
        <v>175</v>
      </c>
      <c r="B513" s="27" t="s">
        <v>1</v>
      </c>
      <c r="C513" s="27" t="s">
        <v>85</v>
      </c>
      <c r="D513" s="27"/>
      <c r="E513" s="27" t="s">
        <v>17</v>
      </c>
      <c r="F513" s="27" t="s">
        <v>220</v>
      </c>
      <c r="G513" s="27">
        <f>IF(H513="",0,IFERROR(FIND(H513,'MB1'!$C$9,1),0))</f>
        <v>0</v>
      </c>
      <c r="H513" s="27" t="str">
        <f t="shared" si="39"/>
        <v>PortuguêsSystemair - (SYSLOOP) SYSHRW</v>
      </c>
    </row>
    <row r="514" spans="1:8" ht="25.2" customHeight="1" x14ac:dyDescent="0.3">
      <c r="A514" s="28" t="s">
        <v>7</v>
      </c>
      <c r="B514" s="27" t="s">
        <v>0</v>
      </c>
      <c r="C514" s="27" t="s">
        <v>85</v>
      </c>
      <c r="D514" s="27"/>
      <c r="E514" s="27" t="s">
        <v>17</v>
      </c>
      <c r="F514" s="27" t="s">
        <v>220</v>
      </c>
      <c r="G514" s="27">
        <f>IF(H514="",0,IFERROR(FIND(H514,'MB1'!$C$9,1),0))</f>
        <v>0</v>
      </c>
      <c r="H514" s="27" t="str">
        <f t="shared" si="39"/>
        <v>PortuguêsSystemair - (SYSLOOP) SYSHRW</v>
      </c>
    </row>
    <row r="515" spans="1:8" ht="25.2" customHeight="1" x14ac:dyDescent="0.3">
      <c r="A515" s="28" t="s">
        <v>51</v>
      </c>
      <c r="B515" s="27" t="s">
        <v>1</v>
      </c>
      <c r="C515" s="29" t="s">
        <v>114</v>
      </c>
      <c r="D515" s="27"/>
      <c r="E515" s="27" t="s">
        <v>17</v>
      </c>
      <c r="F515" s="27" t="s">
        <v>220</v>
      </c>
      <c r="G515" s="27">
        <f>IF(H515="",0,IFERROR(FIND(H515,'MB1'!$C$9,1),0))</f>
        <v>0</v>
      </c>
      <c r="H515" s="27" t="str">
        <f t="shared" si="39"/>
        <v>PortuguêsSystemair - (SYSLOOP) SYSHRW</v>
      </c>
    </row>
    <row r="516" spans="1:8" ht="25.2" customHeight="1" x14ac:dyDescent="0.3">
      <c r="A516" s="28" t="s">
        <v>79</v>
      </c>
      <c r="B516" s="27" t="s">
        <v>0</v>
      </c>
      <c r="C516" s="27" t="s">
        <v>85</v>
      </c>
      <c r="D516" s="27"/>
      <c r="E516" s="27" t="s">
        <v>17</v>
      </c>
      <c r="F516" s="27" t="s">
        <v>220</v>
      </c>
      <c r="G516" s="27">
        <f>IF(H516="",0,IFERROR(FIND(H516,'MB1'!$C$9,1),0))</f>
        <v>0</v>
      </c>
      <c r="H516" s="27" t="str">
        <f t="shared" ref="H516:H526" si="40">_xlfn.CONCAT(E516,F516)</f>
        <v>PortuguêsSystemair - (SYSLOOP) SYSHRW</v>
      </c>
    </row>
    <row r="517" spans="1:8" ht="25.2" customHeight="1" x14ac:dyDescent="0.3">
      <c r="A517" s="28" t="s">
        <v>80</v>
      </c>
      <c r="B517" s="27" t="s">
        <v>0</v>
      </c>
      <c r="C517" s="27" t="s">
        <v>85</v>
      </c>
      <c r="D517" s="27"/>
      <c r="E517" s="27" t="s">
        <v>17</v>
      </c>
      <c r="F517" s="27" t="s">
        <v>220</v>
      </c>
      <c r="G517" s="27">
        <f>IF(H517="",0,IFERROR(FIND(H517,'MB1'!$C$9,1),0))</f>
        <v>0</v>
      </c>
      <c r="H517" s="27" t="str">
        <f t="shared" si="40"/>
        <v>PortuguêsSystemair - (SYSLOOP) SYSHRW</v>
      </c>
    </row>
    <row r="518" spans="1:8" ht="25.2" customHeight="1" x14ac:dyDescent="0.3">
      <c r="G518">
        <f>IF(H518="",0,IFERROR(FIND(H518,'MB1'!$C$9,1),0))</f>
        <v>0</v>
      </c>
      <c r="H518" t="str">
        <f t="shared" si="40"/>
        <v/>
      </c>
    </row>
    <row r="519" spans="1:8" ht="25.2" customHeight="1" x14ac:dyDescent="0.3">
      <c r="A519" s="27" t="s">
        <v>220</v>
      </c>
      <c r="B519" s="27"/>
      <c r="C519" s="27"/>
      <c r="D519" s="27"/>
      <c r="E519" s="27" t="s">
        <v>18</v>
      </c>
      <c r="F519" s="27" t="s">
        <v>220</v>
      </c>
      <c r="G519" s="27">
        <f>IF(H519="",0,IFERROR(FIND(H519,'MB1'!$C$9,1),0))</f>
        <v>0</v>
      </c>
      <c r="H519" s="27" t="str">
        <f t="shared" si="40"/>
        <v>DeutschSystemair - (SYSLOOP) SYSHRW</v>
      </c>
    </row>
    <row r="520" spans="1:8" ht="25.2" customHeight="1" x14ac:dyDescent="0.3">
      <c r="A520" s="27" t="s">
        <v>52</v>
      </c>
      <c r="B520" s="27" t="s">
        <v>101</v>
      </c>
      <c r="C520" s="27" t="s">
        <v>53</v>
      </c>
      <c r="D520" s="27"/>
      <c r="E520" s="27" t="s">
        <v>18</v>
      </c>
      <c r="F520" s="27" t="s">
        <v>220</v>
      </c>
      <c r="G520" s="27">
        <f>IF(H520="",0,IFERROR(FIND(H520,'MB1'!$C$9,1),0))</f>
        <v>0</v>
      </c>
      <c r="H520" s="27" t="str">
        <f t="shared" si="40"/>
        <v>DeutschSystemair - (SYSLOOP) SYSHRW</v>
      </c>
    </row>
    <row r="521" spans="1:8" ht="25.2" customHeight="1" x14ac:dyDescent="0.3">
      <c r="A521" s="27" t="s">
        <v>54</v>
      </c>
      <c r="B521" s="27" t="s">
        <v>40</v>
      </c>
      <c r="C521" s="27" t="s">
        <v>102</v>
      </c>
      <c r="D521" s="27"/>
      <c r="E521" s="27" t="s">
        <v>18</v>
      </c>
      <c r="F521" s="27" t="s">
        <v>220</v>
      </c>
      <c r="G521" s="27">
        <f>IF(H521="",0,IFERROR(FIND(H521,'MB1'!$C$9,1),0))</f>
        <v>0</v>
      </c>
      <c r="H521" s="27" t="str">
        <f t="shared" si="40"/>
        <v>DeutschSystemair - (SYSLOOP) SYSHRW</v>
      </c>
    </row>
    <row r="522" spans="1:8" ht="25.2" customHeight="1" x14ac:dyDescent="0.3">
      <c r="A522" s="27" t="s">
        <v>55</v>
      </c>
      <c r="B522" s="27" t="s">
        <v>40</v>
      </c>
      <c r="C522" s="29" t="s">
        <v>115</v>
      </c>
      <c r="D522" s="27"/>
      <c r="E522" s="27" t="s">
        <v>18</v>
      </c>
      <c r="F522" s="27" t="s">
        <v>220</v>
      </c>
      <c r="G522" s="27">
        <f>IF(H522="",0,IFERROR(FIND(H522,'MB1'!$C$9,1),0))</f>
        <v>0</v>
      </c>
      <c r="H522" s="27" t="str">
        <f t="shared" si="40"/>
        <v>DeutschSystemair - (SYSLOOP) SYSHRW</v>
      </c>
    </row>
    <row r="523" spans="1:8" ht="25.2" customHeight="1" x14ac:dyDescent="0.3">
      <c r="A523" s="31" t="s">
        <v>178</v>
      </c>
      <c r="B523" s="27" t="s">
        <v>40</v>
      </c>
      <c r="C523" s="27" t="s">
        <v>85</v>
      </c>
      <c r="D523" s="27"/>
      <c r="E523" s="27" t="s">
        <v>18</v>
      </c>
      <c r="F523" s="27" t="s">
        <v>220</v>
      </c>
      <c r="G523" s="27">
        <f>IF(H523="",0,IFERROR(FIND(H523,'MB1'!$C$9,1),0))</f>
        <v>0</v>
      </c>
      <c r="H523" s="27" t="str">
        <f t="shared" si="40"/>
        <v>DeutschSystemair - (SYSLOOP) SYSHRW</v>
      </c>
    </row>
    <row r="524" spans="1:8" ht="25.2" customHeight="1" x14ac:dyDescent="0.3">
      <c r="A524" s="31" t="s">
        <v>179</v>
      </c>
      <c r="B524" s="27" t="s">
        <v>40</v>
      </c>
      <c r="C524" s="27" t="s">
        <v>85</v>
      </c>
      <c r="D524" s="27"/>
      <c r="E524" s="27" t="s">
        <v>18</v>
      </c>
      <c r="F524" s="27" t="s">
        <v>220</v>
      </c>
      <c r="G524" s="27">
        <f>IF(H524="",0,IFERROR(FIND(H524,'MB1'!$C$9,1),0))</f>
        <v>0</v>
      </c>
      <c r="H524" s="27" t="str">
        <f t="shared" si="40"/>
        <v>DeutschSystemair - (SYSLOOP) SYSHRW</v>
      </c>
    </row>
    <row r="525" spans="1:8" ht="25.2" customHeight="1" x14ac:dyDescent="0.3">
      <c r="A525" s="28" t="s">
        <v>58</v>
      </c>
      <c r="B525" s="27" t="s">
        <v>0</v>
      </c>
      <c r="C525" s="27" t="s">
        <v>85</v>
      </c>
      <c r="D525" s="27"/>
      <c r="E525" s="27" t="s">
        <v>18</v>
      </c>
      <c r="F525" s="27" t="s">
        <v>220</v>
      </c>
      <c r="G525" s="27">
        <f>IF(H525="",0,IFERROR(FIND(H525,'MB1'!$C$9,1),0))</f>
        <v>0</v>
      </c>
      <c r="H525" s="27" t="str">
        <f t="shared" si="40"/>
        <v>DeutschSystemair - (SYSLOOP) SYSHRW</v>
      </c>
    </row>
    <row r="526" spans="1:8" ht="25.2" customHeight="1" x14ac:dyDescent="0.3">
      <c r="A526" s="28" t="s">
        <v>59</v>
      </c>
      <c r="B526" s="27" t="s">
        <v>40</v>
      </c>
      <c r="C526" s="29" t="s">
        <v>116</v>
      </c>
      <c r="D526" s="27"/>
      <c r="E526" s="27" t="s">
        <v>18</v>
      </c>
      <c r="F526" s="27" t="s">
        <v>220</v>
      </c>
      <c r="G526" s="27">
        <f>IF(H526="",0,IFERROR(FIND(H526,'MB1'!$C$9,1),0))</f>
        <v>0</v>
      </c>
      <c r="H526" s="27" t="str">
        <f t="shared" si="40"/>
        <v>DeutschSystemair - (SYSLOOP) SYSHRW</v>
      </c>
    </row>
    <row r="527" spans="1:8" ht="25.2" customHeight="1" x14ac:dyDescent="0.3">
      <c r="A527" s="28" t="s">
        <v>82</v>
      </c>
      <c r="B527" s="27" t="s">
        <v>0</v>
      </c>
      <c r="C527" s="27" t="s">
        <v>85</v>
      </c>
      <c r="D527" s="27"/>
      <c r="E527" s="27" t="s">
        <v>18</v>
      </c>
      <c r="F527" s="27" t="s">
        <v>220</v>
      </c>
      <c r="G527" s="27">
        <f>IF(H527="",0,IFERROR(FIND(H527,'MB1'!$C$9,1),0))</f>
        <v>0</v>
      </c>
      <c r="H527" s="27" t="str">
        <f t="shared" ref="H527:H529" si="41">_xlfn.CONCAT(E527,F527)</f>
        <v>DeutschSystemair - (SYSLOOP) SYSHRW</v>
      </c>
    </row>
    <row r="528" spans="1:8" ht="25.2" customHeight="1" x14ac:dyDescent="0.3">
      <c r="A528" s="28" t="s">
        <v>83</v>
      </c>
      <c r="B528" s="27" t="s">
        <v>0</v>
      </c>
      <c r="C528" s="27" t="s">
        <v>85</v>
      </c>
      <c r="D528" s="27"/>
      <c r="E528" s="27" t="s">
        <v>18</v>
      </c>
      <c r="F528" s="27" t="s">
        <v>220</v>
      </c>
      <c r="G528" s="27">
        <f>IF(H528="",0,IFERROR(FIND(H528,'MB1'!$C$9,1),0))</f>
        <v>0</v>
      </c>
      <c r="H528" s="27" t="str">
        <f t="shared" si="41"/>
        <v>DeutschSystemair - (SYSLOOP) SYSHRW</v>
      </c>
    </row>
    <row r="529" spans="1:8" ht="25.2" customHeight="1" x14ac:dyDescent="0.3">
      <c r="G529">
        <f>IF(H529="",0,IFERROR(FIND(H529,'MB1'!$C$9,1),0))</f>
        <v>0</v>
      </c>
      <c r="H529" t="str">
        <f t="shared" si="41"/>
        <v/>
      </c>
    </row>
    <row r="530" spans="1:8" ht="25.2" customHeight="1" x14ac:dyDescent="0.3">
      <c r="A530" s="11" t="s">
        <v>221</v>
      </c>
      <c r="B530" s="11"/>
      <c r="C530" s="11"/>
      <c r="D530" s="11"/>
      <c r="E530" s="11" t="s">
        <v>14</v>
      </c>
      <c r="F530" s="11" t="s">
        <v>221</v>
      </c>
      <c r="G530" s="11">
        <f>IF(H530="",0,IFERROR(FIND(H530,'MB1'!$C$9,1),0))</f>
        <v>0</v>
      </c>
      <c r="H530" s="11" t="str">
        <f t="shared" ref="H530:H620" si="42">_xlfn.CONCAT(E530,F530)</f>
        <v>EspañolDaikin - FWT-HT</v>
      </c>
    </row>
    <row r="531" spans="1:8" ht="25.2" customHeight="1" x14ac:dyDescent="0.3">
      <c r="A531" s="11" t="s">
        <v>2</v>
      </c>
      <c r="B531" s="11" t="s">
        <v>89</v>
      </c>
      <c r="C531" s="11" t="s">
        <v>3</v>
      </c>
      <c r="D531" s="11"/>
      <c r="E531" s="11" t="s">
        <v>14</v>
      </c>
      <c r="F531" s="11" t="s">
        <v>221</v>
      </c>
      <c r="G531" s="11">
        <f>IF(H531="",0,IFERROR(FIND(H531,'MB1'!$C$9,1),0))</f>
        <v>0</v>
      </c>
      <c r="H531" s="11" t="str">
        <f t="shared" si="42"/>
        <v>EspañolDaikin - FWT-HT</v>
      </c>
    </row>
    <row r="532" spans="1:8" ht="25.2" customHeight="1" x14ac:dyDescent="0.3">
      <c r="A532" s="21" t="s">
        <v>4</v>
      </c>
      <c r="B532" s="11" t="s">
        <v>1</v>
      </c>
      <c r="C532" s="11" t="s">
        <v>86</v>
      </c>
      <c r="D532" s="11"/>
      <c r="E532" s="11" t="s">
        <v>14</v>
      </c>
      <c r="F532" s="11" t="s">
        <v>221</v>
      </c>
      <c r="G532" s="11">
        <f>IF(H532="",0,IFERROR(FIND(H532,'MB1'!$C$9,1),0))</f>
        <v>0</v>
      </c>
      <c r="H532" s="11" t="str">
        <f t="shared" si="42"/>
        <v>EspañolDaikin - FWT-HT</v>
      </c>
    </row>
    <row r="533" spans="1:8" ht="25.2" customHeight="1" x14ac:dyDescent="0.3">
      <c r="A533" s="21" t="s">
        <v>5</v>
      </c>
      <c r="B533" s="21" t="s">
        <v>1</v>
      </c>
      <c r="C533" s="36" t="s">
        <v>87</v>
      </c>
      <c r="D533" s="11"/>
      <c r="E533" s="11" t="s">
        <v>14</v>
      </c>
      <c r="F533" s="11" t="s">
        <v>221</v>
      </c>
      <c r="G533" s="11">
        <f>IF(H533="",0,IFERROR(FIND(H533,'MB1'!$C$9,1),0))</f>
        <v>0</v>
      </c>
      <c r="H533" s="11" t="str">
        <f t="shared" si="42"/>
        <v>EspañolDaikin - FWT-HT</v>
      </c>
    </row>
    <row r="534" spans="1:8" ht="25.2" customHeight="1" x14ac:dyDescent="0.3">
      <c r="A534" s="22" t="s">
        <v>6</v>
      </c>
      <c r="B534" s="21" t="s">
        <v>1</v>
      </c>
      <c r="C534" s="21" t="s">
        <v>85</v>
      </c>
      <c r="D534" s="11"/>
      <c r="E534" s="11" t="s">
        <v>14</v>
      </c>
      <c r="F534" s="11" t="s">
        <v>221</v>
      </c>
      <c r="G534" s="11">
        <f>IF(H534="",0,IFERROR(FIND(H534,'MB1'!$C$9,1),0))</f>
        <v>0</v>
      </c>
      <c r="H534" s="11" t="str">
        <f>_xlfn.CONCAT(E534,F534)</f>
        <v>EspañolDaikin - FWT-HT</v>
      </c>
    </row>
    <row r="535" spans="1:8" ht="25.2" customHeight="1" x14ac:dyDescent="0.3">
      <c r="A535" s="22" t="s">
        <v>228</v>
      </c>
      <c r="B535" s="21" t="s">
        <v>0</v>
      </c>
      <c r="C535" s="21" t="s">
        <v>85</v>
      </c>
      <c r="D535" s="11"/>
      <c r="E535" s="11" t="s">
        <v>14</v>
      </c>
      <c r="F535" s="11" t="s">
        <v>221</v>
      </c>
      <c r="G535" s="11">
        <f>IF(H535="",0,IFERROR(FIND(H535,'MB1'!$C$9,1),0))</f>
        <v>0</v>
      </c>
      <c r="H535" s="11" t="str">
        <f t="shared" si="42"/>
        <v>EspañolDaikin - FWT-HT</v>
      </c>
    </row>
    <row r="536" spans="1:8" ht="25.2" customHeight="1" x14ac:dyDescent="0.3">
      <c r="A536" s="22" t="s">
        <v>229</v>
      </c>
      <c r="B536" s="21" t="s">
        <v>0</v>
      </c>
      <c r="C536" s="21" t="s">
        <v>85</v>
      </c>
      <c r="D536" s="11"/>
      <c r="E536" s="11" t="s">
        <v>14</v>
      </c>
      <c r="F536" s="11" t="s">
        <v>221</v>
      </c>
      <c r="G536" s="11">
        <f>IF(H536="",0,IFERROR(FIND(H536,'MB1'!$C$9,1),0))</f>
        <v>0</v>
      </c>
      <c r="H536" s="11" t="str">
        <f t="shared" ref="H536:H538" si="43">_xlfn.CONCAT(E536,F536)</f>
        <v>EspañolDaikin - FWT-HT</v>
      </c>
    </row>
    <row r="537" spans="1:8" ht="25.2" customHeight="1" x14ac:dyDescent="0.3">
      <c r="A537" s="22" t="s">
        <v>230</v>
      </c>
      <c r="B537" s="21" t="s">
        <v>0</v>
      </c>
      <c r="C537" s="21" t="s">
        <v>85</v>
      </c>
      <c r="D537" s="11"/>
      <c r="E537" s="11" t="s">
        <v>14</v>
      </c>
      <c r="F537" s="11" t="s">
        <v>221</v>
      </c>
      <c r="G537" s="11">
        <f>IF(H537="",0,IFERROR(FIND(H537,'MB1'!$C$9,1),0))</f>
        <v>0</v>
      </c>
      <c r="H537" s="11" t="str">
        <f t="shared" si="43"/>
        <v>EspañolDaikin - FWT-HT</v>
      </c>
    </row>
    <row r="538" spans="1:8" ht="25.2" customHeight="1" x14ac:dyDescent="0.3">
      <c r="A538" s="22" t="s">
        <v>231</v>
      </c>
      <c r="B538" s="21" t="s">
        <v>0</v>
      </c>
      <c r="C538" s="21" t="s">
        <v>85</v>
      </c>
      <c r="D538" s="11"/>
      <c r="E538" s="11" t="s">
        <v>14</v>
      </c>
      <c r="F538" s="11" t="s">
        <v>221</v>
      </c>
      <c r="G538" s="11">
        <f>IF(H538="",0,IFERROR(FIND(H538,'MB1'!$C$9,1),0))</f>
        <v>0</v>
      </c>
      <c r="H538" s="11" t="str">
        <f t="shared" si="43"/>
        <v>EspañolDaikin - FWT-HT</v>
      </c>
    </row>
    <row r="539" spans="1:8" ht="25.2" customHeight="1" x14ac:dyDescent="0.3">
      <c r="A539" s="22" t="s">
        <v>43</v>
      </c>
      <c r="B539" s="21" t="s">
        <v>0</v>
      </c>
      <c r="C539" s="21" t="s">
        <v>85</v>
      </c>
      <c r="D539" s="11"/>
      <c r="E539" s="11" t="s">
        <v>14</v>
      </c>
      <c r="F539" s="11" t="s">
        <v>221</v>
      </c>
      <c r="G539" s="11">
        <f>IF(H539="",0,IFERROR(FIND(H539,'MB1'!$C$9,1),0))</f>
        <v>0</v>
      </c>
      <c r="H539" s="11" t="str">
        <f t="shared" ref="H539" si="44">_xlfn.CONCAT(E539,F539)</f>
        <v>EspañolDaikin - FWT-HT</v>
      </c>
    </row>
    <row r="540" spans="1:8" ht="25.2" customHeight="1" x14ac:dyDescent="0.3">
      <c r="A540" s="22" t="s">
        <v>7</v>
      </c>
      <c r="B540" s="21" t="s">
        <v>0</v>
      </c>
      <c r="C540" s="21" t="s">
        <v>85</v>
      </c>
      <c r="D540" s="11"/>
      <c r="E540" s="11" t="s">
        <v>14</v>
      </c>
      <c r="F540" s="11" t="s">
        <v>221</v>
      </c>
      <c r="G540" s="11">
        <f>IF(H540="",0,IFERROR(FIND(H540,'MB1'!$C$9,1),0))</f>
        <v>0</v>
      </c>
      <c r="H540" s="11" t="str">
        <f t="shared" si="42"/>
        <v>EspañolDaikin - FWT-HT</v>
      </c>
    </row>
    <row r="541" spans="1:8" ht="25.2" customHeight="1" x14ac:dyDescent="0.3">
      <c r="A541" s="22" t="s">
        <v>8</v>
      </c>
      <c r="B541" s="21" t="s">
        <v>1</v>
      </c>
      <c r="C541" s="37" t="s">
        <v>146</v>
      </c>
      <c r="D541" s="11"/>
      <c r="E541" s="11" t="s">
        <v>14</v>
      </c>
      <c r="F541" s="11" t="s">
        <v>221</v>
      </c>
      <c r="G541" s="11">
        <f>IF(H541="",0,IFERROR(FIND(H541,'MB1'!$C$9,1),0))</f>
        <v>0</v>
      </c>
      <c r="H541" s="11" t="str">
        <f t="shared" ref="H541" si="45">_xlfn.CONCAT(E541,F541)</f>
        <v>EspañolDaikin - FWT-HT</v>
      </c>
    </row>
    <row r="542" spans="1:8" ht="25.2" customHeight="1" x14ac:dyDescent="0.3">
      <c r="A542" s="21" t="s">
        <v>122</v>
      </c>
      <c r="B542" s="21" t="s">
        <v>1</v>
      </c>
      <c r="C542" s="21" t="s">
        <v>124</v>
      </c>
      <c r="D542" s="11"/>
      <c r="E542" s="11" t="s">
        <v>14</v>
      </c>
      <c r="F542" s="11" t="s">
        <v>221</v>
      </c>
      <c r="G542" s="11">
        <f>IF(H542="",0,IFERROR(FIND(H542,'MB1'!$C$9,1),0))</f>
        <v>0</v>
      </c>
      <c r="H542" s="11" t="str">
        <f t="shared" si="42"/>
        <v>EspañolDaikin - FWT-HT</v>
      </c>
    </row>
    <row r="543" spans="1:8" ht="25.2" customHeight="1" x14ac:dyDescent="0.3">
      <c r="A543" s="21" t="s">
        <v>123</v>
      </c>
      <c r="B543" s="21" t="s">
        <v>1</v>
      </c>
      <c r="C543" s="21" t="s">
        <v>125</v>
      </c>
      <c r="D543" s="11"/>
      <c r="E543" s="11" t="s">
        <v>14</v>
      </c>
      <c r="F543" s="11" t="s">
        <v>221</v>
      </c>
      <c r="G543" s="11">
        <f>IF(H543="",0,IFERROR(FIND(H543,'MB1'!$C$9,1),0))</f>
        <v>0</v>
      </c>
      <c r="H543" s="11" t="str">
        <f t="shared" si="42"/>
        <v>EspañolDaikin - FWT-HT</v>
      </c>
    </row>
    <row r="544" spans="1:8" ht="25.2" customHeight="1" x14ac:dyDescent="0.3">
      <c r="A544" s="21" t="s">
        <v>222</v>
      </c>
      <c r="B544" s="11" t="s">
        <v>0</v>
      </c>
      <c r="C544" s="11" t="s">
        <v>85</v>
      </c>
      <c r="D544" s="11"/>
      <c r="E544" s="11" t="s">
        <v>14</v>
      </c>
      <c r="F544" s="11" t="s">
        <v>221</v>
      </c>
      <c r="G544" s="11">
        <f>IF(H544="",0,IFERROR(FIND(H544,'MB1'!$C$9,1),0))</f>
        <v>0</v>
      </c>
      <c r="H544" s="11" t="str">
        <f t="shared" si="42"/>
        <v>EspañolDaikin - FWT-HT</v>
      </c>
    </row>
    <row r="545" spans="1:8" ht="25.2" customHeight="1" x14ac:dyDescent="0.3">
      <c r="G545">
        <f>IF(H545="",0,IFERROR(FIND(H545,'MB1'!$C$9,1),0))</f>
        <v>0</v>
      </c>
      <c r="H545" t="str">
        <f t="shared" si="42"/>
        <v/>
      </c>
    </row>
    <row r="546" spans="1:8" ht="25.2" customHeight="1" x14ac:dyDescent="0.3">
      <c r="A546" s="11" t="s">
        <v>221</v>
      </c>
      <c r="B546" s="11"/>
      <c r="C546" s="11"/>
      <c r="D546" s="11"/>
      <c r="E546" s="11" t="s">
        <v>13</v>
      </c>
      <c r="F546" s="11" t="s">
        <v>221</v>
      </c>
      <c r="G546" s="11">
        <f>IF(H546="",0,IFERROR(FIND(H546,'MB1'!$C$9,1),0))</f>
        <v>0</v>
      </c>
      <c r="H546" s="11" t="str">
        <f t="shared" si="42"/>
        <v>EnglishDaikin - FWT-HT</v>
      </c>
    </row>
    <row r="547" spans="1:8" ht="25.2" customHeight="1" x14ac:dyDescent="0.3">
      <c r="A547" s="11" t="s">
        <v>60</v>
      </c>
      <c r="B547" s="11" t="s">
        <v>90</v>
      </c>
      <c r="C547" s="11" t="s">
        <v>61</v>
      </c>
      <c r="D547" s="11"/>
      <c r="E547" s="11" t="s">
        <v>13</v>
      </c>
      <c r="F547" s="11" t="s">
        <v>221</v>
      </c>
      <c r="G547" s="11">
        <f>IF(H547="",0,IFERROR(FIND(H547,'MB1'!$C$9,1),0))</f>
        <v>0</v>
      </c>
      <c r="H547" s="11" t="str">
        <f t="shared" si="42"/>
        <v>EnglishDaikin - FWT-HT</v>
      </c>
    </row>
    <row r="548" spans="1:8" ht="25.2" customHeight="1" x14ac:dyDescent="0.3">
      <c r="A548" s="21" t="s">
        <v>62</v>
      </c>
      <c r="B548" s="21" t="s">
        <v>63</v>
      </c>
      <c r="C548" s="21" t="s">
        <v>86</v>
      </c>
      <c r="D548" s="11"/>
      <c r="E548" s="11" t="s">
        <v>13</v>
      </c>
      <c r="F548" s="11" t="s">
        <v>221</v>
      </c>
      <c r="G548" s="11">
        <f>IF(H548="",0,IFERROR(FIND(H548,'MB1'!$C$9,1),0))</f>
        <v>0</v>
      </c>
      <c r="H548" s="11" t="str">
        <f t="shared" si="42"/>
        <v>EnglishDaikin - FWT-HT</v>
      </c>
    </row>
    <row r="549" spans="1:8" ht="25.2" customHeight="1" x14ac:dyDescent="0.3">
      <c r="A549" s="21" t="s">
        <v>64</v>
      </c>
      <c r="B549" s="21" t="s">
        <v>63</v>
      </c>
      <c r="C549" s="36" t="s">
        <v>91</v>
      </c>
      <c r="D549" s="11"/>
      <c r="E549" s="11" t="s">
        <v>13</v>
      </c>
      <c r="F549" s="11" t="s">
        <v>221</v>
      </c>
      <c r="G549" s="11">
        <f>IF(H549="",0,IFERROR(FIND(H549,'MB1'!$C$9,1),0))</f>
        <v>0</v>
      </c>
      <c r="H549" s="11" t="str">
        <f t="shared" si="42"/>
        <v>EnglishDaikin - FWT-HT</v>
      </c>
    </row>
    <row r="550" spans="1:8" ht="25.2" customHeight="1" x14ac:dyDescent="0.3">
      <c r="A550" s="22" t="s">
        <v>65</v>
      </c>
      <c r="B550" s="21" t="s">
        <v>63</v>
      </c>
      <c r="C550" s="37" t="s">
        <v>85</v>
      </c>
      <c r="D550" s="11"/>
      <c r="E550" s="11" t="s">
        <v>13</v>
      </c>
      <c r="F550" s="11" t="s">
        <v>221</v>
      </c>
      <c r="G550" s="11">
        <f>IF(H550="",0,IFERROR(FIND(H550,'MB1'!$C$9,1),0))</f>
        <v>0</v>
      </c>
      <c r="H550" s="11" t="str">
        <f>_xlfn.CONCAT(E550,F550)</f>
        <v>EnglishDaikin - FWT-HT</v>
      </c>
    </row>
    <row r="551" spans="1:8" ht="25.2" customHeight="1" x14ac:dyDescent="0.3">
      <c r="A551" s="22" t="s">
        <v>232</v>
      </c>
      <c r="B551" s="21" t="s">
        <v>67</v>
      </c>
      <c r="C551" s="21" t="s">
        <v>85</v>
      </c>
      <c r="D551" s="11"/>
      <c r="E551" s="11" t="s">
        <v>13</v>
      </c>
      <c r="F551" s="11" t="s">
        <v>221</v>
      </c>
      <c r="G551" s="11">
        <f>IF(H551="",0,IFERROR(FIND(H551,'MB1'!$C$9,1),0))</f>
        <v>0</v>
      </c>
      <c r="H551" s="11" t="str">
        <f t="shared" ref="H551:H554" si="46">_xlfn.CONCAT(E551,F551)</f>
        <v>EnglishDaikin - FWT-HT</v>
      </c>
    </row>
    <row r="552" spans="1:8" ht="25.2" customHeight="1" x14ac:dyDescent="0.3">
      <c r="A552" s="22" t="s">
        <v>233</v>
      </c>
      <c r="B552" s="21" t="s">
        <v>67</v>
      </c>
      <c r="C552" s="21" t="s">
        <v>85</v>
      </c>
      <c r="D552" s="11"/>
      <c r="E552" s="11" t="s">
        <v>13</v>
      </c>
      <c r="F552" s="11" t="s">
        <v>221</v>
      </c>
      <c r="G552" s="11">
        <f>IF(H552="",0,IFERROR(FIND(H552,'MB1'!$C$9,1),0))</f>
        <v>0</v>
      </c>
      <c r="H552" s="11" t="str">
        <f t="shared" si="46"/>
        <v>EnglishDaikin - FWT-HT</v>
      </c>
    </row>
    <row r="553" spans="1:8" ht="25.2" customHeight="1" x14ac:dyDescent="0.3">
      <c r="A553" s="22" t="s">
        <v>234</v>
      </c>
      <c r="B553" s="21" t="s">
        <v>67</v>
      </c>
      <c r="C553" s="21" t="s">
        <v>85</v>
      </c>
      <c r="D553" s="11"/>
      <c r="E553" s="11" t="s">
        <v>13</v>
      </c>
      <c r="F553" s="11" t="s">
        <v>221</v>
      </c>
      <c r="G553" s="11">
        <f>IF(H553="",0,IFERROR(FIND(H553,'MB1'!$C$9,1),0))</f>
        <v>0</v>
      </c>
      <c r="H553" s="11" t="str">
        <f t="shared" si="46"/>
        <v>EnglishDaikin - FWT-HT</v>
      </c>
    </row>
    <row r="554" spans="1:8" ht="25.2" customHeight="1" x14ac:dyDescent="0.3">
      <c r="A554" s="22" t="s">
        <v>235</v>
      </c>
      <c r="B554" s="21" t="s">
        <v>67</v>
      </c>
      <c r="C554" s="21" t="s">
        <v>85</v>
      </c>
      <c r="D554" s="11"/>
      <c r="E554" s="11" t="s">
        <v>13</v>
      </c>
      <c r="F554" s="11" t="s">
        <v>221</v>
      </c>
      <c r="G554" s="11">
        <f>IF(H554="",0,IFERROR(FIND(H554,'MB1'!$C$9,1),0))</f>
        <v>0</v>
      </c>
      <c r="H554" s="11" t="str">
        <f t="shared" si="46"/>
        <v>EnglishDaikin - FWT-HT</v>
      </c>
    </row>
    <row r="555" spans="1:8" ht="25.2" customHeight="1" x14ac:dyDescent="0.3">
      <c r="A555" s="22" t="s">
        <v>66</v>
      </c>
      <c r="B555" s="21" t="s">
        <v>67</v>
      </c>
      <c r="C555" s="37" t="s">
        <v>85</v>
      </c>
      <c r="D555" s="11"/>
      <c r="E555" s="11" t="s">
        <v>13</v>
      </c>
      <c r="F555" s="11" t="s">
        <v>221</v>
      </c>
      <c r="G555" s="11">
        <f>IF(H555="",0,IFERROR(FIND(H555,'MB1'!$C$9,1),0))</f>
        <v>0</v>
      </c>
      <c r="H555" s="11" t="str">
        <f t="shared" si="42"/>
        <v>EnglishDaikin - FWT-HT</v>
      </c>
    </row>
    <row r="556" spans="1:8" ht="25.2" customHeight="1" x14ac:dyDescent="0.3">
      <c r="A556" s="22" t="s">
        <v>69</v>
      </c>
      <c r="B556" s="21" t="s">
        <v>67</v>
      </c>
      <c r="C556" s="37" t="s">
        <v>85</v>
      </c>
      <c r="D556" s="11"/>
      <c r="E556" s="11" t="s">
        <v>13</v>
      </c>
      <c r="F556" s="11" t="s">
        <v>221</v>
      </c>
      <c r="G556" s="11">
        <f>IF(H556="",0,IFERROR(FIND(H556,'MB1'!$C$9,1),0))</f>
        <v>0</v>
      </c>
      <c r="H556" s="11" t="str">
        <f t="shared" si="42"/>
        <v>EnglishDaikin - FWT-HT</v>
      </c>
    </row>
    <row r="557" spans="1:8" ht="25.2" customHeight="1" x14ac:dyDescent="0.3">
      <c r="A557" s="22" t="s">
        <v>68</v>
      </c>
      <c r="B557" s="21" t="s">
        <v>63</v>
      </c>
      <c r="C557" s="37" t="s">
        <v>147</v>
      </c>
      <c r="D557" s="11"/>
      <c r="E557" s="11" t="s">
        <v>13</v>
      </c>
      <c r="F557" s="11" t="s">
        <v>221</v>
      </c>
      <c r="G557" s="11">
        <f>IF(H557="",0,IFERROR(FIND(H557,'MB1'!$C$9,1),0))</f>
        <v>0</v>
      </c>
      <c r="H557" s="11" t="str">
        <f t="shared" ref="H557" si="47">_xlfn.CONCAT(E557,F557)</f>
        <v>EnglishDaikin - FWT-HT</v>
      </c>
    </row>
    <row r="558" spans="1:8" ht="25.2" customHeight="1" x14ac:dyDescent="0.3">
      <c r="A558" s="21" t="s">
        <v>126</v>
      </c>
      <c r="B558" s="21" t="s">
        <v>63</v>
      </c>
      <c r="C558" s="21" t="s">
        <v>127</v>
      </c>
      <c r="D558" s="11"/>
      <c r="E558" s="11" t="s">
        <v>13</v>
      </c>
      <c r="F558" s="11" t="s">
        <v>221</v>
      </c>
      <c r="G558" s="11">
        <f>IF(H558="",0,IFERROR(FIND(H558,'MB1'!$C$9,1),0))</f>
        <v>0</v>
      </c>
      <c r="H558" s="11" t="str">
        <f t="shared" si="42"/>
        <v>EnglishDaikin - FWT-HT</v>
      </c>
    </row>
    <row r="559" spans="1:8" ht="25.2" customHeight="1" x14ac:dyDescent="0.3">
      <c r="A559" s="21" t="s">
        <v>128</v>
      </c>
      <c r="B559" s="21" t="s">
        <v>63</v>
      </c>
      <c r="C559" s="21" t="s">
        <v>129</v>
      </c>
      <c r="D559" s="11"/>
      <c r="E559" s="11" t="s">
        <v>13</v>
      </c>
      <c r="F559" s="11" t="s">
        <v>221</v>
      </c>
      <c r="G559" s="11">
        <f>IF(H559="",0,IFERROR(FIND(H559,'MB1'!$C$9,1),0))</f>
        <v>0</v>
      </c>
      <c r="H559" s="11" t="str">
        <f t="shared" si="42"/>
        <v>EnglishDaikin - FWT-HT</v>
      </c>
    </row>
    <row r="560" spans="1:8" ht="25.2" customHeight="1" x14ac:dyDescent="0.3">
      <c r="A560" s="21" t="s">
        <v>223</v>
      </c>
      <c r="B560" s="21" t="s">
        <v>67</v>
      </c>
      <c r="C560" s="21" t="s">
        <v>85</v>
      </c>
      <c r="D560" s="11"/>
      <c r="E560" s="11" t="s">
        <v>13</v>
      </c>
      <c r="F560" s="11" t="s">
        <v>221</v>
      </c>
      <c r="G560" s="11">
        <f>IF(H560="",0,IFERROR(FIND(H560,'MB1'!$C$9,1),0))</f>
        <v>0</v>
      </c>
      <c r="H560" s="11" t="str">
        <f t="shared" si="42"/>
        <v>EnglishDaikin - FWT-HT</v>
      </c>
    </row>
    <row r="561" spans="1:8" ht="25.2" customHeight="1" x14ac:dyDescent="0.3">
      <c r="G561">
        <f>IF(H561="",0,IFERROR(FIND(H561,'MB1'!$C$9,1),0))</f>
        <v>0</v>
      </c>
      <c r="H561" t="str">
        <f t="shared" si="42"/>
        <v/>
      </c>
    </row>
    <row r="562" spans="1:8" ht="25.2" customHeight="1" x14ac:dyDescent="0.3">
      <c r="A562" s="11" t="s">
        <v>221</v>
      </c>
      <c r="B562" s="11"/>
      <c r="C562" s="11"/>
      <c r="D562" s="11"/>
      <c r="E562" s="11" t="s">
        <v>15</v>
      </c>
      <c r="F562" s="11" t="s">
        <v>221</v>
      </c>
      <c r="G562" s="11">
        <f>IF(H562="",0,IFERROR(FIND(H562,'MB1'!$C$9,1),0))</f>
        <v>0</v>
      </c>
      <c r="H562" s="11" t="str">
        <f t="shared" si="42"/>
        <v>FrançaisDaikin - FWT-HT</v>
      </c>
    </row>
    <row r="563" spans="1:8" ht="25.2" customHeight="1" x14ac:dyDescent="0.3">
      <c r="A563" s="11" t="s">
        <v>29</v>
      </c>
      <c r="B563" s="11" t="s">
        <v>93</v>
      </c>
      <c r="C563" s="11" t="s">
        <v>30</v>
      </c>
      <c r="D563" s="11"/>
      <c r="E563" s="11" t="s">
        <v>15</v>
      </c>
      <c r="F563" s="11" t="s">
        <v>221</v>
      </c>
      <c r="G563" s="11">
        <f>IF(H563="",0,IFERROR(FIND(H563,'MB1'!$C$9,1),0))</f>
        <v>0</v>
      </c>
      <c r="H563" s="11" t="str">
        <f t="shared" si="42"/>
        <v>FrançaisDaikin - FWT-HT</v>
      </c>
    </row>
    <row r="564" spans="1:8" ht="25.2" customHeight="1" x14ac:dyDescent="0.3">
      <c r="A564" s="11" t="s">
        <v>31</v>
      </c>
      <c r="B564" s="11" t="s">
        <v>1</v>
      </c>
      <c r="C564" s="11" t="s">
        <v>86</v>
      </c>
      <c r="D564" s="11"/>
      <c r="E564" s="11" t="s">
        <v>15</v>
      </c>
      <c r="F564" s="11" t="s">
        <v>221</v>
      </c>
      <c r="G564" s="11">
        <f>IF(H564="",0,IFERROR(FIND(H564,'MB1'!$C$9,1),0))</f>
        <v>0</v>
      </c>
      <c r="H564" s="11" t="str">
        <f t="shared" si="42"/>
        <v>FrançaisDaikin - FWT-HT</v>
      </c>
    </row>
    <row r="565" spans="1:8" ht="25.2" customHeight="1" x14ac:dyDescent="0.3">
      <c r="A565" s="21" t="s">
        <v>32</v>
      </c>
      <c r="B565" s="21" t="s">
        <v>1</v>
      </c>
      <c r="C565" s="36" t="s">
        <v>95</v>
      </c>
      <c r="D565" s="11"/>
      <c r="E565" s="11" t="s">
        <v>15</v>
      </c>
      <c r="F565" s="11" t="s">
        <v>221</v>
      </c>
      <c r="G565" s="11">
        <f>IF(H565="",0,IFERROR(FIND(H565,'MB1'!$C$9,1),0))</f>
        <v>0</v>
      </c>
      <c r="H565" s="11" t="str">
        <f t="shared" si="42"/>
        <v>FrançaisDaikin - FWT-HT</v>
      </c>
    </row>
    <row r="566" spans="1:8" ht="25.2" customHeight="1" x14ac:dyDescent="0.3">
      <c r="A566" s="22" t="s">
        <v>33</v>
      </c>
      <c r="B566" s="21" t="s">
        <v>1</v>
      </c>
      <c r="C566" s="21" t="s">
        <v>85</v>
      </c>
      <c r="D566" s="11"/>
      <c r="E566" s="11" t="s">
        <v>15</v>
      </c>
      <c r="F566" s="11" t="s">
        <v>221</v>
      </c>
      <c r="G566" s="11">
        <f>IF(H566="",0,IFERROR(FIND(H566,'MB1'!$C$9,1),0))</f>
        <v>0</v>
      </c>
      <c r="H566" s="11" t="str">
        <f>_xlfn.CONCAT(E566,F566)</f>
        <v>FrançaisDaikin - FWT-HT</v>
      </c>
    </row>
    <row r="567" spans="1:8" ht="25.2" customHeight="1" x14ac:dyDescent="0.3">
      <c r="A567" s="22" t="s">
        <v>236</v>
      </c>
      <c r="B567" s="21" t="s">
        <v>0</v>
      </c>
      <c r="C567" s="21" t="s">
        <v>85</v>
      </c>
      <c r="D567" s="11"/>
      <c r="E567" s="11" t="s">
        <v>15</v>
      </c>
      <c r="F567" s="11" t="s">
        <v>221</v>
      </c>
      <c r="G567" s="11">
        <f>IF(H567="",0,IFERROR(FIND(H567,'MB1'!$C$9,1),0))</f>
        <v>0</v>
      </c>
      <c r="H567" s="11" t="str">
        <f>_xlfn.CONCAT(E567,F567)</f>
        <v>FrançaisDaikin - FWT-HT</v>
      </c>
    </row>
    <row r="568" spans="1:8" ht="25.2" customHeight="1" x14ac:dyDescent="0.3">
      <c r="A568" s="22" t="s">
        <v>237</v>
      </c>
      <c r="B568" s="21" t="s">
        <v>0</v>
      </c>
      <c r="C568" s="21" t="s">
        <v>85</v>
      </c>
      <c r="D568" s="11"/>
      <c r="E568" s="11" t="s">
        <v>15</v>
      </c>
      <c r="F568" s="11" t="s">
        <v>221</v>
      </c>
      <c r="G568" s="11">
        <f>IF(H568="",0,IFERROR(FIND(H568,'MB1'!$C$9,1),0))</f>
        <v>0</v>
      </c>
      <c r="H568" s="11" t="str">
        <f>_xlfn.CONCAT(E568,F568)</f>
        <v>FrançaisDaikin - FWT-HT</v>
      </c>
    </row>
    <row r="569" spans="1:8" ht="25.2" customHeight="1" x14ac:dyDescent="0.3">
      <c r="A569" s="22" t="s">
        <v>238</v>
      </c>
      <c r="B569" s="21" t="s">
        <v>0</v>
      </c>
      <c r="C569" s="21" t="s">
        <v>85</v>
      </c>
      <c r="D569" s="11"/>
      <c r="E569" s="11" t="s">
        <v>15</v>
      </c>
      <c r="F569" s="11" t="s">
        <v>221</v>
      </c>
      <c r="G569" s="11">
        <f>IF(H569="",0,IFERROR(FIND(H569,'MB1'!$C$9,1),0))</f>
        <v>0</v>
      </c>
      <c r="H569" s="11" t="str">
        <f>_xlfn.CONCAT(E569,F569)</f>
        <v>FrançaisDaikin - FWT-HT</v>
      </c>
    </row>
    <row r="570" spans="1:8" ht="25.2" customHeight="1" x14ac:dyDescent="0.3">
      <c r="A570" s="22" t="s">
        <v>239</v>
      </c>
      <c r="B570" s="21" t="s">
        <v>0</v>
      </c>
      <c r="C570" s="21" t="s">
        <v>85</v>
      </c>
      <c r="D570" s="11"/>
      <c r="E570" s="11" t="s">
        <v>15</v>
      </c>
      <c r="F570" s="11" t="s">
        <v>221</v>
      </c>
      <c r="G570" s="11">
        <f>IF(H570="",0,IFERROR(FIND(H570,'MB1'!$C$9,1),0))</f>
        <v>0</v>
      </c>
      <c r="H570" s="11" t="str">
        <f>_xlfn.CONCAT(E570,F570)</f>
        <v>FrançaisDaikin - FWT-HT</v>
      </c>
    </row>
    <row r="571" spans="1:8" ht="25.2" customHeight="1" x14ac:dyDescent="0.3">
      <c r="A571" s="22" t="s">
        <v>34</v>
      </c>
      <c r="B571" s="21" t="s">
        <v>0</v>
      </c>
      <c r="C571" s="21" t="s">
        <v>85</v>
      </c>
      <c r="D571" s="11"/>
      <c r="E571" s="11" t="s">
        <v>15</v>
      </c>
      <c r="F571" s="11" t="s">
        <v>221</v>
      </c>
      <c r="G571" s="11">
        <f>IF(H571="",0,IFERROR(FIND(H571,'MB1'!$C$9,1),0))</f>
        <v>0</v>
      </c>
      <c r="H571" s="11" t="str">
        <f t="shared" si="42"/>
        <v>FrançaisDaikin - FWT-HT</v>
      </c>
    </row>
    <row r="572" spans="1:8" ht="25.2" customHeight="1" x14ac:dyDescent="0.3">
      <c r="A572" s="22" t="s">
        <v>35</v>
      </c>
      <c r="B572" s="21" t="s">
        <v>0</v>
      </c>
      <c r="C572" s="21" t="s">
        <v>85</v>
      </c>
      <c r="D572" s="11"/>
      <c r="E572" s="11" t="s">
        <v>15</v>
      </c>
      <c r="F572" s="11" t="s">
        <v>221</v>
      </c>
      <c r="G572" s="11">
        <f>IF(H572="",0,IFERROR(FIND(H572,'MB1'!$C$9,1),0))</f>
        <v>0</v>
      </c>
      <c r="H572" s="11" t="str">
        <f t="shared" si="42"/>
        <v>FrançaisDaikin - FWT-HT</v>
      </c>
    </row>
    <row r="573" spans="1:8" ht="25.2" customHeight="1" x14ac:dyDescent="0.3">
      <c r="A573" s="21" t="s">
        <v>36</v>
      </c>
      <c r="B573" s="21" t="s">
        <v>1</v>
      </c>
      <c r="C573" s="21" t="s">
        <v>148</v>
      </c>
      <c r="D573" s="11"/>
      <c r="E573" s="11" t="s">
        <v>15</v>
      </c>
      <c r="F573" s="11" t="s">
        <v>221</v>
      </c>
      <c r="G573" s="11">
        <f>IF(H573="",0,IFERROR(FIND(H573,'MB1'!$C$9,1),0))</f>
        <v>0</v>
      </c>
      <c r="H573" s="11" t="str">
        <f t="shared" ref="H573" si="48">_xlfn.CONCAT(E573,F573)</f>
        <v>FrançaisDaikin - FWT-HT</v>
      </c>
    </row>
    <row r="574" spans="1:8" ht="25.2" customHeight="1" x14ac:dyDescent="0.3">
      <c r="A574" s="21" t="s">
        <v>130</v>
      </c>
      <c r="B574" s="21" t="s">
        <v>1</v>
      </c>
      <c r="C574" s="21" t="s">
        <v>131</v>
      </c>
      <c r="D574" s="11"/>
      <c r="E574" s="11" t="s">
        <v>15</v>
      </c>
      <c r="F574" s="11" t="s">
        <v>221</v>
      </c>
      <c r="G574" s="11">
        <f>IF(H574="",0,IFERROR(FIND(H574,'MB1'!$C$9,1),0))</f>
        <v>0</v>
      </c>
      <c r="H574" s="11" t="str">
        <f t="shared" si="42"/>
        <v>FrançaisDaikin - FWT-HT</v>
      </c>
    </row>
    <row r="575" spans="1:8" ht="25.2" customHeight="1" x14ac:dyDescent="0.3">
      <c r="A575" s="21" t="s">
        <v>132</v>
      </c>
      <c r="B575" s="21" t="s">
        <v>1</v>
      </c>
      <c r="C575" s="21" t="s">
        <v>133</v>
      </c>
      <c r="D575" s="11"/>
      <c r="E575" s="11" t="s">
        <v>15</v>
      </c>
      <c r="F575" s="11" t="s">
        <v>221</v>
      </c>
      <c r="G575" s="11">
        <f>IF(H575="",0,IFERROR(FIND(H575,'MB1'!$C$9,1),0))</f>
        <v>0</v>
      </c>
      <c r="H575" s="11" t="str">
        <f t="shared" si="42"/>
        <v>FrançaisDaikin - FWT-HT</v>
      </c>
    </row>
    <row r="576" spans="1:8" ht="25.2" customHeight="1" x14ac:dyDescent="0.3">
      <c r="A576" s="11" t="s">
        <v>224</v>
      </c>
      <c r="B576" s="11" t="s">
        <v>0</v>
      </c>
      <c r="C576" s="11" t="s">
        <v>85</v>
      </c>
      <c r="D576" s="11"/>
      <c r="E576" s="11" t="s">
        <v>15</v>
      </c>
      <c r="F576" s="11" t="s">
        <v>221</v>
      </c>
      <c r="G576" s="11">
        <f>IF(H576="",0,IFERROR(FIND(H576,'MB1'!$C$9,1),0))</f>
        <v>0</v>
      </c>
      <c r="H576" s="11" t="str">
        <f t="shared" si="42"/>
        <v>FrançaisDaikin - FWT-HT</v>
      </c>
    </row>
    <row r="577" spans="1:8" ht="25.2" customHeight="1" x14ac:dyDescent="0.3">
      <c r="G577">
        <f>IF(H577="",0,IFERROR(FIND(H577,'MB1'!$C$9,1),0))</f>
        <v>0</v>
      </c>
      <c r="H577" t="str">
        <f t="shared" si="42"/>
        <v/>
      </c>
    </row>
    <row r="578" spans="1:8" ht="25.2" customHeight="1" x14ac:dyDescent="0.3">
      <c r="A578" s="11" t="s">
        <v>221</v>
      </c>
      <c r="B578" s="11"/>
      <c r="C578" s="11"/>
      <c r="D578" s="11"/>
      <c r="E578" s="11" t="s">
        <v>16</v>
      </c>
      <c r="F578" s="11" t="s">
        <v>221</v>
      </c>
      <c r="G578" s="11">
        <f>IF(H578="",0,IFERROR(FIND(H578,'MB1'!$C$9,1),0))</f>
        <v>0</v>
      </c>
      <c r="H578" s="11" t="str">
        <f t="shared" si="42"/>
        <v>ItalianoDaikin - FWT-HT</v>
      </c>
    </row>
    <row r="579" spans="1:8" ht="25.2" customHeight="1" x14ac:dyDescent="0.3">
      <c r="A579" s="11" t="s">
        <v>37</v>
      </c>
      <c r="B579" s="11" t="s">
        <v>159</v>
      </c>
      <c r="C579" s="11" t="s">
        <v>38</v>
      </c>
      <c r="D579" s="11"/>
      <c r="E579" s="11" t="s">
        <v>16</v>
      </c>
      <c r="F579" s="11" t="s">
        <v>221</v>
      </c>
      <c r="G579" s="11">
        <f>IF(H579="",0,IFERROR(FIND(H579,'MB1'!$C$9,1),0))</f>
        <v>0</v>
      </c>
      <c r="H579" s="11" t="str">
        <f t="shared" si="42"/>
        <v>ItalianoDaikin - FWT-HT</v>
      </c>
    </row>
    <row r="580" spans="1:8" ht="25.2" customHeight="1" x14ac:dyDescent="0.3">
      <c r="A580" s="21" t="s">
        <v>39</v>
      </c>
      <c r="B580" s="21" t="s">
        <v>40</v>
      </c>
      <c r="C580" s="21" t="s">
        <v>86</v>
      </c>
      <c r="D580" s="11"/>
      <c r="E580" s="11" t="s">
        <v>16</v>
      </c>
      <c r="F580" s="11" t="s">
        <v>221</v>
      </c>
      <c r="G580" s="11">
        <f>IF(H580="",0,IFERROR(FIND(H580,'MB1'!$C$9,1),0))</f>
        <v>0</v>
      </c>
      <c r="H580" s="11" t="str">
        <f t="shared" si="42"/>
        <v>ItalianoDaikin - FWT-HT</v>
      </c>
    </row>
    <row r="581" spans="1:8" ht="25.2" customHeight="1" x14ac:dyDescent="0.3">
      <c r="A581" s="21" t="s">
        <v>41</v>
      </c>
      <c r="B581" s="21" t="s">
        <v>40</v>
      </c>
      <c r="C581" s="36" t="s">
        <v>96</v>
      </c>
      <c r="D581" s="11"/>
      <c r="E581" s="11" t="s">
        <v>16</v>
      </c>
      <c r="F581" s="11" t="s">
        <v>221</v>
      </c>
      <c r="G581" s="11">
        <f>IF(H581="",0,IFERROR(FIND(H581,'MB1'!$C$9,1),0))</f>
        <v>0</v>
      </c>
      <c r="H581" s="11" t="str">
        <f t="shared" si="42"/>
        <v>ItalianoDaikin - FWT-HT</v>
      </c>
    </row>
    <row r="582" spans="1:8" ht="25.2" customHeight="1" x14ac:dyDescent="0.3">
      <c r="A582" s="22" t="s">
        <v>42</v>
      </c>
      <c r="B582" s="21" t="s">
        <v>40</v>
      </c>
      <c r="C582" s="21" t="s">
        <v>85</v>
      </c>
      <c r="D582" s="11"/>
      <c r="E582" s="11" t="s">
        <v>16</v>
      </c>
      <c r="F582" s="11" t="s">
        <v>221</v>
      </c>
      <c r="G582" s="11">
        <f>IF(H582="",0,IFERROR(FIND(H582,'MB1'!$C$9,1),0))</f>
        <v>0</v>
      </c>
      <c r="H582" s="11" t="str">
        <f>_xlfn.CONCAT(E582,F582)</f>
        <v>ItalianoDaikin - FWT-HT</v>
      </c>
    </row>
    <row r="583" spans="1:8" ht="25.2" customHeight="1" x14ac:dyDescent="0.3">
      <c r="A583" s="22" t="s">
        <v>240</v>
      </c>
      <c r="B583" s="21" t="s">
        <v>0</v>
      </c>
      <c r="C583" s="21" t="s">
        <v>85</v>
      </c>
      <c r="D583" s="11"/>
      <c r="E583" s="11" t="s">
        <v>16</v>
      </c>
      <c r="F583" s="11" t="s">
        <v>221</v>
      </c>
      <c r="G583" s="11">
        <f>IF(H583="",0,IFERROR(FIND(H583,'MB1'!$C$9,1),0))</f>
        <v>0</v>
      </c>
      <c r="H583" s="11" t="str">
        <f>_xlfn.CONCAT(E583,F583)</f>
        <v>ItalianoDaikin - FWT-HT</v>
      </c>
    </row>
    <row r="584" spans="1:8" ht="25.2" customHeight="1" x14ac:dyDescent="0.3">
      <c r="A584" s="22" t="s">
        <v>241</v>
      </c>
      <c r="B584" s="21" t="s">
        <v>0</v>
      </c>
      <c r="C584" s="21" t="s">
        <v>85</v>
      </c>
      <c r="D584" s="11"/>
      <c r="E584" s="11" t="s">
        <v>16</v>
      </c>
      <c r="F584" s="11" t="s">
        <v>221</v>
      </c>
      <c r="G584" s="11">
        <f>IF(H584="",0,IFERROR(FIND(H584,'MB1'!$C$9,1),0))</f>
        <v>0</v>
      </c>
      <c r="H584" s="11" t="str">
        <f>_xlfn.CONCAT(E584,F584)</f>
        <v>ItalianoDaikin - FWT-HT</v>
      </c>
    </row>
    <row r="585" spans="1:8" ht="25.2" customHeight="1" x14ac:dyDescent="0.3">
      <c r="A585" s="22" t="s">
        <v>242</v>
      </c>
      <c r="B585" s="21" t="s">
        <v>0</v>
      </c>
      <c r="C585" s="21" t="s">
        <v>85</v>
      </c>
      <c r="D585" s="11"/>
      <c r="E585" s="11" t="s">
        <v>16</v>
      </c>
      <c r="F585" s="11" t="s">
        <v>221</v>
      </c>
      <c r="G585" s="11">
        <f>IF(H585="",0,IFERROR(FIND(H585,'MB1'!$C$9,1),0))</f>
        <v>0</v>
      </c>
      <c r="H585" s="11" t="str">
        <f>_xlfn.CONCAT(E585,F585)</f>
        <v>ItalianoDaikin - FWT-HT</v>
      </c>
    </row>
    <row r="586" spans="1:8" ht="25.2" customHeight="1" x14ac:dyDescent="0.3">
      <c r="A586" s="22" t="s">
        <v>243</v>
      </c>
      <c r="B586" s="21" t="s">
        <v>0</v>
      </c>
      <c r="C586" s="21" t="s">
        <v>85</v>
      </c>
      <c r="D586" s="11"/>
      <c r="E586" s="11" t="s">
        <v>16</v>
      </c>
      <c r="F586" s="11" t="s">
        <v>221</v>
      </c>
      <c r="G586" s="11">
        <f>IF(H586="",0,IFERROR(FIND(H586,'MB1'!$C$9,1),0))</f>
        <v>0</v>
      </c>
      <c r="H586" s="11" t="str">
        <f>_xlfn.CONCAT(E586,F586)</f>
        <v>ItalianoDaikin - FWT-HT</v>
      </c>
    </row>
    <row r="587" spans="1:8" ht="25.2" customHeight="1" x14ac:dyDescent="0.3">
      <c r="A587" s="22" t="s">
        <v>43</v>
      </c>
      <c r="B587" s="21" t="s">
        <v>0</v>
      </c>
      <c r="C587" s="21" t="s">
        <v>85</v>
      </c>
      <c r="D587" s="11"/>
      <c r="E587" s="11" t="s">
        <v>16</v>
      </c>
      <c r="F587" s="11" t="s">
        <v>221</v>
      </c>
      <c r="G587" s="11">
        <f>IF(H587="",0,IFERROR(FIND(H587,'MB1'!$C$9,1),0))</f>
        <v>0</v>
      </c>
      <c r="H587" s="11" t="str">
        <f t="shared" si="42"/>
        <v>ItalianoDaikin - FWT-HT</v>
      </c>
    </row>
    <row r="588" spans="1:8" ht="25.2" customHeight="1" x14ac:dyDescent="0.3">
      <c r="A588" s="21" t="s">
        <v>44</v>
      </c>
      <c r="B588" s="21" t="s">
        <v>0</v>
      </c>
      <c r="C588" s="21" t="s">
        <v>85</v>
      </c>
      <c r="D588" s="11"/>
      <c r="E588" s="11" t="s">
        <v>16</v>
      </c>
      <c r="F588" s="11" t="s">
        <v>221</v>
      </c>
      <c r="G588" s="11">
        <f>IF(H588="",0,IFERROR(FIND(H588,'MB1'!$C$9,1),0))</f>
        <v>0</v>
      </c>
      <c r="H588" s="11" t="str">
        <f t="shared" si="42"/>
        <v>ItalianoDaikin - FWT-HT</v>
      </c>
    </row>
    <row r="589" spans="1:8" ht="25.2" customHeight="1" x14ac:dyDescent="0.3">
      <c r="A589" s="21" t="s">
        <v>45</v>
      </c>
      <c r="B589" s="21" t="s">
        <v>40</v>
      </c>
      <c r="C589" s="21" t="s">
        <v>150</v>
      </c>
      <c r="D589" s="11"/>
      <c r="E589" s="11" t="s">
        <v>16</v>
      </c>
      <c r="F589" s="11" t="s">
        <v>221</v>
      </c>
      <c r="G589" s="11">
        <f>IF(H589="",0,IFERROR(FIND(H589,'MB1'!$C$9,1),0))</f>
        <v>0</v>
      </c>
      <c r="H589" s="11" t="str">
        <f t="shared" ref="H589" si="49">_xlfn.CONCAT(E589,F589)</f>
        <v>ItalianoDaikin - FWT-HT</v>
      </c>
    </row>
    <row r="590" spans="1:8" ht="25.2" customHeight="1" x14ac:dyDescent="0.3">
      <c r="A590" s="21" t="s">
        <v>135</v>
      </c>
      <c r="B590" s="21" t="s">
        <v>40</v>
      </c>
      <c r="C590" s="21" t="s">
        <v>134</v>
      </c>
      <c r="D590" s="11"/>
      <c r="E590" s="11" t="s">
        <v>16</v>
      </c>
      <c r="F590" s="11" t="s">
        <v>221</v>
      </c>
      <c r="G590" s="11">
        <f>IF(H590="",0,IFERROR(FIND(H590,'MB1'!$C$9,1),0))</f>
        <v>0</v>
      </c>
      <c r="H590" s="11" t="str">
        <f t="shared" si="42"/>
        <v>ItalianoDaikin - FWT-HT</v>
      </c>
    </row>
    <row r="591" spans="1:8" ht="25.2" customHeight="1" x14ac:dyDescent="0.3">
      <c r="A591" s="21" t="s">
        <v>136</v>
      </c>
      <c r="B591" s="21" t="s">
        <v>40</v>
      </c>
      <c r="C591" s="21" t="s">
        <v>137</v>
      </c>
      <c r="D591" s="11"/>
      <c r="E591" s="11" t="s">
        <v>16</v>
      </c>
      <c r="F591" s="11" t="s">
        <v>221</v>
      </c>
      <c r="G591" s="11">
        <f>IF(H591="",0,IFERROR(FIND(H591,'MB1'!$C$9,1),0))</f>
        <v>0</v>
      </c>
      <c r="H591" s="11" t="str">
        <f t="shared" si="42"/>
        <v>ItalianoDaikin - FWT-HT</v>
      </c>
    </row>
    <row r="592" spans="1:8" ht="25.2" customHeight="1" x14ac:dyDescent="0.3">
      <c r="A592" s="21" t="s">
        <v>225</v>
      </c>
      <c r="B592" s="11" t="s">
        <v>0</v>
      </c>
      <c r="C592" s="11" t="s">
        <v>85</v>
      </c>
      <c r="D592" s="11"/>
      <c r="E592" s="11" t="s">
        <v>16</v>
      </c>
      <c r="F592" s="11" t="s">
        <v>221</v>
      </c>
      <c r="G592" s="11">
        <f>IF(H592="",0,IFERROR(FIND(H592,'MB1'!$C$9,1),0))</f>
        <v>0</v>
      </c>
      <c r="H592" s="11" t="str">
        <f t="shared" si="42"/>
        <v>ItalianoDaikin - FWT-HT</v>
      </c>
    </row>
    <row r="593" spans="1:8" ht="25.2" customHeight="1" x14ac:dyDescent="0.3">
      <c r="G593">
        <f>IF(H593="",0,IFERROR(FIND(H593,'MB1'!$C$9,1),0))</f>
        <v>0</v>
      </c>
      <c r="H593" t="str">
        <f t="shared" si="42"/>
        <v/>
      </c>
    </row>
    <row r="594" spans="1:8" ht="25.2" customHeight="1" x14ac:dyDescent="0.3">
      <c r="A594" s="11" t="s">
        <v>221</v>
      </c>
      <c r="B594" s="11"/>
      <c r="C594" s="11"/>
      <c r="D594" s="11"/>
      <c r="E594" s="11" t="s">
        <v>17</v>
      </c>
      <c r="F594" s="11" t="s">
        <v>221</v>
      </c>
      <c r="G594" s="11">
        <f>IF(H594="",0,IFERROR(FIND(H594,'MB1'!$C$9,1),0))</f>
        <v>0</v>
      </c>
      <c r="H594" s="11" t="str">
        <f t="shared" si="42"/>
        <v>PortuguêsDaikin - FWT-HT</v>
      </c>
    </row>
    <row r="595" spans="1:8" ht="25.2" customHeight="1" x14ac:dyDescent="0.3">
      <c r="A595" s="11" t="s">
        <v>46</v>
      </c>
      <c r="B595" s="11" t="s">
        <v>98</v>
      </c>
      <c r="C595" s="11" t="s">
        <v>47</v>
      </c>
      <c r="D595" s="11"/>
      <c r="E595" s="11" t="s">
        <v>17</v>
      </c>
      <c r="F595" s="11" t="s">
        <v>221</v>
      </c>
      <c r="G595" s="11">
        <f>IF(H595="",0,IFERROR(FIND(H595,'MB1'!$C$9,1),0))</f>
        <v>0</v>
      </c>
      <c r="H595" s="11" t="str">
        <f t="shared" si="42"/>
        <v>PortuguêsDaikin - FWT-HT</v>
      </c>
    </row>
    <row r="596" spans="1:8" ht="25.2" customHeight="1" x14ac:dyDescent="0.3">
      <c r="A596" s="11" t="s">
        <v>48</v>
      </c>
      <c r="B596" s="11" t="s">
        <v>1</v>
      </c>
      <c r="C596" s="11" t="s">
        <v>86</v>
      </c>
      <c r="D596" s="11"/>
      <c r="E596" s="11" t="s">
        <v>17</v>
      </c>
      <c r="F596" s="11" t="s">
        <v>221</v>
      </c>
      <c r="G596" s="11">
        <f>IF(H596="",0,IFERROR(FIND(H596,'MB1'!$C$9,1),0))</f>
        <v>0</v>
      </c>
      <c r="H596" s="11" t="str">
        <f t="shared" si="42"/>
        <v>PortuguêsDaikin - FWT-HT</v>
      </c>
    </row>
    <row r="597" spans="1:8" ht="25.2" customHeight="1" x14ac:dyDescent="0.3">
      <c r="A597" s="21" t="s">
        <v>49</v>
      </c>
      <c r="B597" s="21" t="s">
        <v>1</v>
      </c>
      <c r="C597" s="36" t="s">
        <v>99</v>
      </c>
      <c r="D597" s="11"/>
      <c r="E597" s="11" t="s">
        <v>17</v>
      </c>
      <c r="F597" s="11" t="s">
        <v>221</v>
      </c>
      <c r="G597" s="11">
        <f>IF(H597="",0,IFERROR(FIND(H597,'MB1'!$C$9,1),0))</f>
        <v>0</v>
      </c>
      <c r="H597" s="11" t="str">
        <f t="shared" si="42"/>
        <v>PortuguêsDaikin - FWT-HT</v>
      </c>
    </row>
    <row r="598" spans="1:8" ht="25.2" customHeight="1" x14ac:dyDescent="0.3">
      <c r="A598" s="22" t="s">
        <v>50</v>
      </c>
      <c r="B598" s="21" t="s">
        <v>1</v>
      </c>
      <c r="C598" s="21" t="s">
        <v>85</v>
      </c>
      <c r="D598" s="11"/>
      <c r="E598" s="11" t="s">
        <v>17</v>
      </c>
      <c r="F598" s="11" t="s">
        <v>221</v>
      </c>
      <c r="G598" s="11">
        <f>IF(H598="",0,IFERROR(FIND(H598,'MB1'!$C$9,1),0))</f>
        <v>0</v>
      </c>
      <c r="H598" s="11" t="str">
        <f>_xlfn.CONCAT(E598,F598)</f>
        <v>PortuguêsDaikin - FWT-HT</v>
      </c>
    </row>
    <row r="599" spans="1:8" ht="25.2" customHeight="1" x14ac:dyDescent="0.3">
      <c r="A599" s="22" t="s">
        <v>244</v>
      </c>
      <c r="B599" s="21" t="s">
        <v>0</v>
      </c>
      <c r="C599" s="21" t="s">
        <v>85</v>
      </c>
      <c r="D599" s="11"/>
      <c r="E599" s="11" t="s">
        <v>17</v>
      </c>
      <c r="F599" s="11" t="s">
        <v>221</v>
      </c>
      <c r="G599" s="11">
        <f>IF(H599="",0,IFERROR(FIND(H599,'MB1'!$C$9,1),0))</f>
        <v>0</v>
      </c>
      <c r="H599" s="11" t="str">
        <f>_xlfn.CONCAT(E599,F599)</f>
        <v>PortuguêsDaikin - FWT-HT</v>
      </c>
    </row>
    <row r="600" spans="1:8" ht="25.2" customHeight="1" x14ac:dyDescent="0.3">
      <c r="A600" s="22" t="s">
        <v>245</v>
      </c>
      <c r="B600" s="21" t="s">
        <v>0</v>
      </c>
      <c r="C600" s="21" t="s">
        <v>85</v>
      </c>
      <c r="D600" s="11"/>
      <c r="E600" s="11" t="s">
        <v>17</v>
      </c>
      <c r="F600" s="11" t="s">
        <v>221</v>
      </c>
      <c r="G600" s="11">
        <f>IF(H600="",0,IFERROR(FIND(H600,'MB1'!$C$9,1),0))</f>
        <v>0</v>
      </c>
      <c r="H600" s="11" t="str">
        <f>_xlfn.CONCAT(E600,F600)</f>
        <v>PortuguêsDaikin - FWT-HT</v>
      </c>
    </row>
    <row r="601" spans="1:8" ht="25.2" customHeight="1" x14ac:dyDescent="0.3">
      <c r="A601" s="22" t="s">
        <v>246</v>
      </c>
      <c r="B601" s="21" t="s">
        <v>0</v>
      </c>
      <c r="C601" s="21" t="s">
        <v>85</v>
      </c>
      <c r="D601" s="11"/>
      <c r="E601" s="11" t="s">
        <v>17</v>
      </c>
      <c r="F601" s="11" t="s">
        <v>221</v>
      </c>
      <c r="G601" s="11">
        <f>IF(H601="",0,IFERROR(FIND(H601,'MB1'!$C$9,1),0))</f>
        <v>0</v>
      </c>
      <c r="H601" s="11" t="str">
        <f>_xlfn.CONCAT(E601,F601)</f>
        <v>PortuguêsDaikin - FWT-HT</v>
      </c>
    </row>
    <row r="602" spans="1:8" ht="25.2" customHeight="1" x14ac:dyDescent="0.3">
      <c r="A602" s="22" t="s">
        <v>247</v>
      </c>
      <c r="B602" s="21" t="s">
        <v>0</v>
      </c>
      <c r="C602" s="21" t="s">
        <v>85</v>
      </c>
      <c r="D602" s="11"/>
      <c r="E602" s="11" t="s">
        <v>17</v>
      </c>
      <c r="F602" s="11" t="s">
        <v>221</v>
      </c>
      <c r="G602" s="11">
        <f>IF(H602="",0,IFERROR(FIND(H602,'MB1'!$C$9,1),0))</f>
        <v>0</v>
      </c>
      <c r="H602" s="11" t="str">
        <f>_xlfn.CONCAT(E602,F602)</f>
        <v>PortuguêsDaikin - FWT-HT</v>
      </c>
    </row>
    <row r="603" spans="1:8" ht="25.2" customHeight="1" x14ac:dyDescent="0.3">
      <c r="A603" s="22" t="s">
        <v>43</v>
      </c>
      <c r="B603" s="21" t="s">
        <v>0</v>
      </c>
      <c r="C603" s="21" t="s">
        <v>85</v>
      </c>
      <c r="D603" s="11"/>
      <c r="E603" s="11" t="s">
        <v>17</v>
      </c>
      <c r="F603" s="11" t="s">
        <v>221</v>
      </c>
      <c r="G603" s="11">
        <f>IF(H603="",0,IFERROR(FIND(H603,'MB1'!$C$9,1),0))</f>
        <v>0</v>
      </c>
      <c r="H603" s="11" t="str">
        <f t="shared" si="42"/>
        <v>PortuguêsDaikin - FWT-HT</v>
      </c>
    </row>
    <row r="604" spans="1:8" ht="25.2" customHeight="1" x14ac:dyDescent="0.3">
      <c r="A604" s="21" t="s">
        <v>7</v>
      </c>
      <c r="B604" s="21" t="s">
        <v>0</v>
      </c>
      <c r="C604" s="21" t="s">
        <v>85</v>
      </c>
      <c r="D604" s="11"/>
      <c r="E604" s="11" t="s">
        <v>17</v>
      </c>
      <c r="F604" s="11" t="s">
        <v>221</v>
      </c>
      <c r="G604" s="11">
        <f>IF(H604="",0,IFERROR(FIND(H604,'MB1'!$C$9,1),0))</f>
        <v>0</v>
      </c>
      <c r="H604" s="11" t="str">
        <f t="shared" si="42"/>
        <v>PortuguêsDaikin - FWT-HT</v>
      </c>
    </row>
    <row r="605" spans="1:8" ht="25.2" customHeight="1" x14ac:dyDescent="0.3">
      <c r="A605" s="21" t="s">
        <v>51</v>
      </c>
      <c r="B605" s="21" t="s">
        <v>1</v>
      </c>
      <c r="C605" s="21" t="s">
        <v>151</v>
      </c>
      <c r="D605" s="11"/>
      <c r="E605" s="11" t="s">
        <v>17</v>
      </c>
      <c r="F605" s="11" t="s">
        <v>221</v>
      </c>
      <c r="G605" s="11">
        <f>IF(H605="",0,IFERROR(FIND(H605,'MB1'!$C$9,1),0))</f>
        <v>0</v>
      </c>
      <c r="H605" s="11" t="str">
        <f t="shared" ref="H605" si="50">_xlfn.CONCAT(E605,F605)</f>
        <v>PortuguêsDaikin - FWT-HT</v>
      </c>
    </row>
    <row r="606" spans="1:8" ht="25.2" customHeight="1" x14ac:dyDescent="0.3">
      <c r="A606" s="21" t="s">
        <v>139</v>
      </c>
      <c r="B606" s="21" t="s">
        <v>1</v>
      </c>
      <c r="C606" s="21" t="s">
        <v>138</v>
      </c>
      <c r="D606" s="11"/>
      <c r="E606" s="11" t="s">
        <v>17</v>
      </c>
      <c r="F606" s="11" t="s">
        <v>221</v>
      </c>
      <c r="G606" s="11">
        <f>IF(H606="",0,IFERROR(FIND(H606,'MB1'!$C$9,1),0))</f>
        <v>0</v>
      </c>
      <c r="H606" s="11" t="str">
        <f t="shared" si="42"/>
        <v>PortuguêsDaikin - FWT-HT</v>
      </c>
    </row>
    <row r="607" spans="1:8" ht="25.2" customHeight="1" x14ac:dyDescent="0.3">
      <c r="A607" s="21" t="s">
        <v>140</v>
      </c>
      <c r="B607" s="21" t="s">
        <v>1</v>
      </c>
      <c r="C607" s="21" t="s">
        <v>141</v>
      </c>
      <c r="D607" s="11"/>
      <c r="E607" s="11" t="s">
        <v>17</v>
      </c>
      <c r="F607" s="11" t="s">
        <v>221</v>
      </c>
      <c r="G607" s="11">
        <f>IF(H607="",0,IFERROR(FIND(H607,'MB1'!$C$9,1),0))</f>
        <v>0</v>
      </c>
      <c r="H607" s="11" t="str">
        <f t="shared" si="42"/>
        <v>PortuguêsDaikin - FWT-HT</v>
      </c>
    </row>
    <row r="608" spans="1:8" ht="25.2" customHeight="1" x14ac:dyDescent="0.3">
      <c r="A608" s="21" t="s">
        <v>226</v>
      </c>
      <c r="B608" s="21" t="s">
        <v>0</v>
      </c>
      <c r="C608" s="21" t="s">
        <v>85</v>
      </c>
      <c r="D608" s="11"/>
      <c r="E608" s="11" t="s">
        <v>17</v>
      </c>
      <c r="F608" s="11" t="s">
        <v>221</v>
      </c>
      <c r="G608" s="11">
        <f>IF(H608="",0,IFERROR(FIND(H608,'MB1'!$C$9,1),0))</f>
        <v>0</v>
      </c>
      <c r="H608" s="11" t="str">
        <f t="shared" si="42"/>
        <v>PortuguêsDaikin - FWT-HT</v>
      </c>
    </row>
    <row r="609" spans="1:8" ht="25.2" customHeight="1" x14ac:dyDescent="0.3">
      <c r="G609">
        <f>IF(H609="",0,IFERROR(FIND(H609,'MB1'!$C$9,1),0))</f>
        <v>0</v>
      </c>
      <c r="H609" t="str">
        <f t="shared" si="42"/>
        <v/>
      </c>
    </row>
    <row r="610" spans="1:8" ht="25.2" customHeight="1" x14ac:dyDescent="0.3">
      <c r="A610" s="11" t="s">
        <v>221</v>
      </c>
      <c r="B610" s="11"/>
      <c r="C610" s="11"/>
      <c r="D610" s="11"/>
      <c r="E610" s="11" t="s">
        <v>18</v>
      </c>
      <c r="F610" s="11" t="s">
        <v>221</v>
      </c>
      <c r="G610" s="11">
        <f>IF(H610="",0,IFERROR(FIND(H610,'MB1'!$C$9,1),0))</f>
        <v>0</v>
      </c>
      <c r="H610" s="11" t="str">
        <f t="shared" si="42"/>
        <v>DeutschDaikin - FWT-HT</v>
      </c>
    </row>
    <row r="611" spans="1:8" ht="25.2" customHeight="1" x14ac:dyDescent="0.3">
      <c r="A611" s="11" t="s">
        <v>52</v>
      </c>
      <c r="B611" s="11" t="s">
        <v>101</v>
      </c>
      <c r="C611" s="11" t="s">
        <v>53</v>
      </c>
      <c r="D611" s="11"/>
      <c r="E611" s="11" t="s">
        <v>18</v>
      </c>
      <c r="F611" s="11" t="s">
        <v>221</v>
      </c>
      <c r="G611" s="11">
        <f>IF(H611="",0,IFERROR(FIND(H611,'MB1'!$C$9,1),0))</f>
        <v>0</v>
      </c>
      <c r="H611" s="11" t="str">
        <f t="shared" si="42"/>
        <v>DeutschDaikin - FWT-HT</v>
      </c>
    </row>
    <row r="612" spans="1:8" ht="25.2" customHeight="1" x14ac:dyDescent="0.3">
      <c r="A612" s="21" t="s">
        <v>54</v>
      </c>
      <c r="B612" s="21" t="s">
        <v>40</v>
      </c>
      <c r="C612" s="21" t="s">
        <v>102</v>
      </c>
      <c r="D612" s="11"/>
      <c r="E612" s="11" t="s">
        <v>18</v>
      </c>
      <c r="F612" s="11" t="s">
        <v>221</v>
      </c>
      <c r="G612" s="11">
        <f>IF(H612="",0,IFERROR(FIND(H612,'MB1'!$C$9,1),0))</f>
        <v>0</v>
      </c>
      <c r="H612" s="11" t="str">
        <f t="shared" si="42"/>
        <v>DeutschDaikin - FWT-HT</v>
      </c>
    </row>
    <row r="613" spans="1:8" ht="25.2" customHeight="1" x14ac:dyDescent="0.3">
      <c r="A613" s="21" t="s">
        <v>55</v>
      </c>
      <c r="B613" s="21" t="s">
        <v>40</v>
      </c>
      <c r="C613" s="36" t="s">
        <v>103</v>
      </c>
      <c r="D613" s="11"/>
      <c r="E613" s="11" t="s">
        <v>18</v>
      </c>
      <c r="F613" s="11" t="s">
        <v>221</v>
      </c>
      <c r="G613" s="11">
        <f>IF(H613="",0,IFERROR(FIND(H613,'MB1'!$C$9,1),0))</f>
        <v>0</v>
      </c>
      <c r="H613" s="11" t="str">
        <f t="shared" si="42"/>
        <v>DeutschDaikin - FWT-HT</v>
      </c>
    </row>
    <row r="614" spans="1:8" ht="25.2" customHeight="1" x14ac:dyDescent="0.3">
      <c r="A614" s="22" t="s">
        <v>56</v>
      </c>
      <c r="B614" s="21" t="s">
        <v>40</v>
      </c>
      <c r="C614" s="21" t="s">
        <v>85</v>
      </c>
      <c r="D614" s="11"/>
      <c r="E614" s="11" t="s">
        <v>18</v>
      </c>
      <c r="F614" s="11" t="s">
        <v>221</v>
      </c>
      <c r="G614" s="11">
        <f>IF(H614="",0,IFERROR(FIND(H614,'MB1'!$C$9,1),0))</f>
        <v>0</v>
      </c>
      <c r="H614" s="11" t="str">
        <f>_xlfn.CONCAT(E614,F614)</f>
        <v>DeutschDaikin - FWT-HT</v>
      </c>
    </row>
    <row r="615" spans="1:8" ht="25.2" customHeight="1" x14ac:dyDescent="0.3">
      <c r="A615" s="22" t="s">
        <v>248</v>
      </c>
      <c r="B615" s="21" t="s">
        <v>0</v>
      </c>
      <c r="C615" s="21" t="s">
        <v>85</v>
      </c>
      <c r="D615" s="11"/>
      <c r="E615" s="11" t="s">
        <v>18</v>
      </c>
      <c r="F615" s="11" t="s">
        <v>221</v>
      </c>
      <c r="G615" s="11">
        <f>IF(H615="",0,IFERROR(FIND(H615,'MB1'!$C$9,1),0))</f>
        <v>0</v>
      </c>
      <c r="H615" s="11" t="str">
        <f>_xlfn.CONCAT(E615,F615)</f>
        <v>DeutschDaikin - FWT-HT</v>
      </c>
    </row>
    <row r="616" spans="1:8" ht="25.2" customHeight="1" x14ac:dyDescent="0.3">
      <c r="A616" s="22" t="s">
        <v>249</v>
      </c>
      <c r="B616" s="21" t="s">
        <v>0</v>
      </c>
      <c r="C616" s="21" t="s">
        <v>85</v>
      </c>
      <c r="D616" s="11"/>
      <c r="E616" s="11" t="s">
        <v>18</v>
      </c>
      <c r="F616" s="11" t="s">
        <v>221</v>
      </c>
      <c r="G616" s="11">
        <f>IF(H616="",0,IFERROR(FIND(H616,'MB1'!$C$9,1),0))</f>
        <v>0</v>
      </c>
      <c r="H616" s="11" t="str">
        <f>_xlfn.CONCAT(E616,F616)</f>
        <v>DeutschDaikin - FWT-HT</v>
      </c>
    </row>
    <row r="617" spans="1:8" ht="25.2" customHeight="1" x14ac:dyDescent="0.3">
      <c r="A617" s="22" t="s">
        <v>250</v>
      </c>
      <c r="B617" s="21" t="s">
        <v>0</v>
      </c>
      <c r="C617" s="21" t="s">
        <v>85</v>
      </c>
      <c r="D617" s="11"/>
      <c r="E617" s="11" t="s">
        <v>18</v>
      </c>
      <c r="F617" s="11" t="s">
        <v>221</v>
      </c>
      <c r="G617" s="11">
        <f>IF(H617="",0,IFERROR(FIND(H617,'MB1'!$C$9,1),0))</f>
        <v>0</v>
      </c>
      <c r="H617" s="11" t="str">
        <f>_xlfn.CONCAT(E617,F617)</f>
        <v>DeutschDaikin - FWT-HT</v>
      </c>
    </row>
    <row r="618" spans="1:8" ht="25.2" customHeight="1" x14ac:dyDescent="0.3">
      <c r="A618" s="22" t="s">
        <v>251</v>
      </c>
      <c r="B618" s="21" t="s">
        <v>0</v>
      </c>
      <c r="C618" s="21" t="s">
        <v>85</v>
      </c>
      <c r="D618" s="11"/>
      <c r="E618" s="11" t="s">
        <v>18</v>
      </c>
      <c r="F618" s="11" t="s">
        <v>221</v>
      </c>
      <c r="G618" s="11">
        <f>IF(H618="",0,IFERROR(FIND(H618,'MB1'!$C$9,1),0))</f>
        <v>0</v>
      </c>
      <c r="H618" s="11" t="str">
        <f>_xlfn.CONCAT(E618,F618)</f>
        <v>DeutschDaikin - FWT-HT</v>
      </c>
    </row>
    <row r="619" spans="1:8" ht="25.2" customHeight="1" x14ac:dyDescent="0.3">
      <c r="A619" s="22" t="s">
        <v>57</v>
      </c>
      <c r="B619" s="21" t="s">
        <v>0</v>
      </c>
      <c r="C619" s="21" t="s">
        <v>85</v>
      </c>
      <c r="D619" s="11"/>
      <c r="E619" s="11" t="s">
        <v>18</v>
      </c>
      <c r="F619" s="11" t="s">
        <v>221</v>
      </c>
      <c r="G619" s="11">
        <f>IF(H619="",0,IFERROR(FIND(H619,'MB1'!$C$9,1),0))</f>
        <v>0</v>
      </c>
      <c r="H619" s="11" t="str">
        <f t="shared" si="42"/>
        <v>DeutschDaikin - FWT-HT</v>
      </c>
    </row>
    <row r="620" spans="1:8" ht="25.2" customHeight="1" x14ac:dyDescent="0.3">
      <c r="A620" s="21" t="s">
        <v>58</v>
      </c>
      <c r="B620" s="21" t="s">
        <v>0</v>
      </c>
      <c r="C620" s="21" t="s">
        <v>85</v>
      </c>
      <c r="D620" s="11"/>
      <c r="E620" s="11" t="s">
        <v>18</v>
      </c>
      <c r="F620" s="11" t="s">
        <v>221</v>
      </c>
      <c r="G620" s="11">
        <f>IF(H620="",0,IFERROR(FIND(H620,'MB1'!$C$9,1),0))</f>
        <v>0</v>
      </c>
      <c r="H620" s="11" t="str">
        <f t="shared" si="42"/>
        <v>DeutschDaikin - FWT-HT</v>
      </c>
    </row>
    <row r="621" spans="1:8" ht="25.2" customHeight="1" x14ac:dyDescent="0.3">
      <c r="A621" s="21" t="s">
        <v>59</v>
      </c>
      <c r="B621" s="21" t="s">
        <v>40</v>
      </c>
      <c r="C621" s="21" t="s">
        <v>152</v>
      </c>
      <c r="D621" s="11"/>
      <c r="E621" s="11" t="s">
        <v>18</v>
      </c>
      <c r="F621" s="11" t="s">
        <v>221</v>
      </c>
      <c r="G621" s="11">
        <f>IF(H621="",0,IFERROR(FIND(H621,'MB1'!$C$9,1),0))</f>
        <v>0</v>
      </c>
      <c r="H621" s="11" t="str">
        <f t="shared" ref="H621" si="51">_xlfn.CONCAT(E621,F621)</f>
        <v>DeutschDaikin - FWT-HT</v>
      </c>
    </row>
    <row r="622" spans="1:8" ht="25.2" customHeight="1" x14ac:dyDescent="0.3">
      <c r="A622" s="21" t="s">
        <v>143</v>
      </c>
      <c r="B622" s="21" t="s">
        <v>40</v>
      </c>
      <c r="C622" s="21" t="s">
        <v>142</v>
      </c>
      <c r="D622" s="11"/>
      <c r="E622" s="11" t="s">
        <v>18</v>
      </c>
      <c r="F622" s="11" t="s">
        <v>221</v>
      </c>
      <c r="G622" s="11">
        <f>IF(H622="",0,IFERROR(FIND(H622,'MB1'!$C$9,1),0))</f>
        <v>0</v>
      </c>
      <c r="H622" s="11" t="str">
        <f t="shared" ref="H622:H623" si="52">_xlfn.CONCAT(E622,F622)</f>
        <v>DeutschDaikin - FWT-HT</v>
      </c>
    </row>
    <row r="623" spans="1:8" ht="25.2" customHeight="1" x14ac:dyDescent="0.3">
      <c r="A623" s="21" t="s">
        <v>144</v>
      </c>
      <c r="B623" s="21" t="s">
        <v>40</v>
      </c>
      <c r="C623" s="21" t="s">
        <v>145</v>
      </c>
      <c r="D623" s="11"/>
      <c r="E623" s="11" t="s">
        <v>18</v>
      </c>
      <c r="F623" s="11" t="s">
        <v>221</v>
      </c>
      <c r="G623" s="11">
        <f>IF(H623="",0,IFERROR(FIND(H623,'MB1'!$C$9,1),0))</f>
        <v>0</v>
      </c>
      <c r="H623" s="11" t="str">
        <f t="shared" si="52"/>
        <v>DeutschDaikin - FWT-HT</v>
      </c>
    </row>
    <row r="624" spans="1:8" ht="25.2" customHeight="1" x14ac:dyDescent="0.3">
      <c r="A624" s="21" t="s">
        <v>227</v>
      </c>
      <c r="B624" s="21" t="s">
        <v>0</v>
      </c>
      <c r="C624" s="21" t="s">
        <v>85</v>
      </c>
      <c r="D624" s="11"/>
      <c r="E624" s="11" t="s">
        <v>18</v>
      </c>
      <c r="F624" s="11" t="s">
        <v>221</v>
      </c>
      <c r="G624" s="11">
        <f>IF(H624="",0,IFERROR(FIND(H624,'MB1'!$C$9,1),0))</f>
        <v>0</v>
      </c>
      <c r="H624" s="11" t="str">
        <f t="shared" ref="H624:H634" si="53">_xlfn.CONCAT(E624,F624)</f>
        <v>DeutschDaikin - FWT-HT</v>
      </c>
    </row>
    <row r="625" spans="1:8" ht="25.2" customHeight="1" x14ac:dyDescent="0.3">
      <c r="G625">
        <f>IF(H625="",0,IFERROR(FIND(H625,'MB1'!$C$9,1),0))</f>
        <v>0</v>
      </c>
      <c r="H625" t="str">
        <f t="shared" si="53"/>
        <v/>
      </c>
    </row>
    <row r="626" spans="1:8" ht="25.2" customHeight="1" x14ac:dyDescent="0.3">
      <c r="A626" s="13" t="s">
        <v>252</v>
      </c>
      <c r="B626" s="13"/>
      <c r="C626" s="13"/>
      <c r="D626" s="13"/>
      <c r="E626" s="13" t="s">
        <v>14</v>
      </c>
      <c r="F626" s="13" t="s">
        <v>252</v>
      </c>
      <c r="G626" s="13">
        <f>IF(H626="",0,IFERROR(FIND(H626,'MB1'!$C$9,1),0))</f>
        <v>0</v>
      </c>
      <c r="H626" s="13" t="str">
        <f t="shared" si="53"/>
        <v>EspañolClivet - EVH-X SPACE VERSATEMP</v>
      </c>
    </row>
    <row r="627" spans="1:8" ht="25.2" customHeight="1" x14ac:dyDescent="0.3">
      <c r="A627" s="13" t="s">
        <v>2</v>
      </c>
      <c r="B627" s="13" t="s">
        <v>89</v>
      </c>
      <c r="C627" s="13" t="s">
        <v>3</v>
      </c>
      <c r="D627" s="13"/>
      <c r="E627" s="13" t="s">
        <v>14</v>
      </c>
      <c r="F627" s="13" t="s">
        <v>252</v>
      </c>
      <c r="G627" s="13">
        <f>IF(H627="",0,IFERROR(FIND(H627,'MB1'!$C$9,1),0))</f>
        <v>0</v>
      </c>
      <c r="H627" s="13" t="str">
        <f t="shared" si="53"/>
        <v>EspañolClivet - EVH-X SPACE VERSATEMP</v>
      </c>
    </row>
    <row r="628" spans="1:8" ht="25.2" customHeight="1" x14ac:dyDescent="0.3">
      <c r="A628" s="25" t="s">
        <v>4</v>
      </c>
      <c r="B628" s="13" t="s">
        <v>1</v>
      </c>
      <c r="C628" s="13" t="s">
        <v>86</v>
      </c>
      <c r="D628" s="13"/>
      <c r="E628" s="13" t="s">
        <v>14</v>
      </c>
      <c r="F628" s="13" t="s">
        <v>252</v>
      </c>
      <c r="G628" s="13">
        <f>IF(H628="",0,IFERROR(FIND(H628,'MB1'!$C$9,1),0))</f>
        <v>0</v>
      </c>
      <c r="H628" s="13" t="str">
        <f t="shared" si="53"/>
        <v>EspañolClivet - EVH-X SPACE VERSATEMP</v>
      </c>
    </row>
    <row r="629" spans="1:8" ht="25.2" customHeight="1" x14ac:dyDescent="0.3">
      <c r="A629" s="25" t="s">
        <v>5</v>
      </c>
      <c r="B629" s="13" t="s">
        <v>1</v>
      </c>
      <c r="C629" s="35" t="s">
        <v>253</v>
      </c>
      <c r="D629" s="13"/>
      <c r="E629" s="13" t="s">
        <v>14</v>
      </c>
      <c r="F629" s="13" t="s">
        <v>252</v>
      </c>
      <c r="G629" s="13">
        <f>IF(H629="",0,IFERROR(FIND(H629,'MB1'!$C$9,1),0))</f>
        <v>0</v>
      </c>
      <c r="H629" s="13" t="str">
        <f t="shared" si="53"/>
        <v>EspañolClivet - EVH-X SPACE VERSATEMP</v>
      </c>
    </row>
    <row r="630" spans="1:8" ht="25.2" customHeight="1" x14ac:dyDescent="0.3">
      <c r="A630" s="26" t="s">
        <v>261</v>
      </c>
      <c r="B630" s="13" t="s">
        <v>1</v>
      </c>
      <c r="C630" s="13" t="s">
        <v>85</v>
      </c>
      <c r="D630" s="13"/>
      <c r="E630" s="13" t="s">
        <v>14</v>
      </c>
      <c r="F630" s="13" t="s">
        <v>252</v>
      </c>
      <c r="G630" s="13">
        <f>IF(H630="",0,IFERROR(FIND(H630,'MB1'!$C$9,1),0))</f>
        <v>0</v>
      </c>
      <c r="H630" s="13" t="str">
        <f>_xlfn.CONCAT(E630,F630)</f>
        <v>EspañolClivet - EVH-X SPACE VERSATEMP</v>
      </c>
    </row>
    <row r="631" spans="1:8" ht="25.2" customHeight="1" x14ac:dyDescent="0.3">
      <c r="A631" s="26" t="s">
        <v>259</v>
      </c>
      <c r="B631" s="13" t="s">
        <v>0</v>
      </c>
      <c r="C631" s="25" t="s">
        <v>85</v>
      </c>
      <c r="D631" s="13"/>
      <c r="E631" s="13" t="s">
        <v>14</v>
      </c>
      <c r="F631" s="13" t="s">
        <v>252</v>
      </c>
      <c r="G631" s="13">
        <f>IF(H631="",0,IFERROR(FIND(H631,'MB1'!$C$9,1),0))</f>
        <v>0</v>
      </c>
      <c r="H631" s="13" t="str">
        <f t="shared" si="53"/>
        <v>EspañolClivet - EVH-X SPACE VERSATEMP</v>
      </c>
    </row>
    <row r="632" spans="1:8" ht="25.2" customHeight="1" x14ac:dyDescent="0.3">
      <c r="A632" s="26" t="s">
        <v>260</v>
      </c>
      <c r="B632" s="13" t="s">
        <v>0</v>
      </c>
      <c r="C632" s="13" t="s">
        <v>85</v>
      </c>
      <c r="D632" s="13"/>
      <c r="E632" s="13" t="s">
        <v>14</v>
      </c>
      <c r="F632" s="13" t="s">
        <v>252</v>
      </c>
      <c r="G632" s="13">
        <f>IF(H632="",0,IFERROR(FIND(H632,'MB1'!$C$9,1),0))</f>
        <v>0</v>
      </c>
      <c r="H632" s="13" t="str">
        <f t="shared" si="53"/>
        <v>EspañolClivet - EVH-X SPACE VERSATEMP</v>
      </c>
    </row>
    <row r="633" spans="1:8" ht="25.2" customHeight="1" x14ac:dyDescent="0.3">
      <c r="A633" s="26" t="s">
        <v>43</v>
      </c>
      <c r="B633" s="13" t="s">
        <v>0</v>
      </c>
      <c r="C633" s="13" t="s">
        <v>85</v>
      </c>
      <c r="D633" s="13"/>
      <c r="E633" s="13" t="s">
        <v>14</v>
      </c>
      <c r="F633" s="13" t="s">
        <v>252</v>
      </c>
      <c r="G633" s="13">
        <f>IF(H633="",0,IFERROR(FIND(H633,'MB1'!$C$9,1),0))</f>
        <v>0</v>
      </c>
      <c r="H633" s="13" t="str">
        <f t="shared" si="53"/>
        <v>EspañolClivet - EVH-X SPACE VERSATEMP</v>
      </c>
    </row>
    <row r="634" spans="1:8" ht="25.2" customHeight="1" x14ac:dyDescent="0.3">
      <c r="A634" s="25" t="s">
        <v>8</v>
      </c>
      <c r="B634" s="13" t="s">
        <v>1</v>
      </c>
      <c r="C634" s="14" t="s">
        <v>106</v>
      </c>
      <c r="D634" s="13"/>
      <c r="E634" s="13" t="s">
        <v>14</v>
      </c>
      <c r="F634" s="13" t="s">
        <v>252</v>
      </c>
      <c r="G634" s="13">
        <f>IF(H634="",0,IFERROR(FIND(H634,'MB1'!$C$9,1),0))</f>
        <v>0</v>
      </c>
      <c r="H634" s="13" t="str">
        <f t="shared" si="53"/>
        <v>EspañolClivet - EVH-X SPACE VERSATEMP</v>
      </c>
    </row>
    <row r="635" spans="1:8" ht="25.2" customHeight="1" x14ac:dyDescent="0.3">
      <c r="A635" s="25" t="s">
        <v>9</v>
      </c>
      <c r="B635" s="13" t="s">
        <v>0</v>
      </c>
      <c r="C635" s="13" t="s">
        <v>85</v>
      </c>
      <c r="D635" s="13"/>
      <c r="E635" s="13" t="s">
        <v>14</v>
      </c>
      <c r="F635" s="13" t="s">
        <v>252</v>
      </c>
      <c r="G635" s="13">
        <f>IF(H635="",0,IFERROR(FIND(H635,'MB1'!$C$9,1),0))</f>
        <v>0</v>
      </c>
      <c r="H635" s="13" t="str">
        <f t="shared" ref="H635:H646" si="54">_xlfn.CONCAT(E635,F635)</f>
        <v>EspañolClivet - EVH-X SPACE VERSATEMP</v>
      </c>
    </row>
    <row r="636" spans="1:8" ht="25.2" customHeight="1" x14ac:dyDescent="0.3">
      <c r="A636" s="25" t="s">
        <v>10</v>
      </c>
      <c r="B636" s="13" t="s">
        <v>0</v>
      </c>
      <c r="C636" s="13" t="s">
        <v>85</v>
      </c>
      <c r="D636" s="13"/>
      <c r="E636" s="13" t="s">
        <v>14</v>
      </c>
      <c r="F636" s="13" t="s">
        <v>252</v>
      </c>
      <c r="G636" s="13">
        <f>IF(H636="",0,IFERROR(FIND(H636,'MB1'!$C$9,1),0))</f>
        <v>0</v>
      </c>
      <c r="H636" s="13" t="str">
        <f t="shared" si="54"/>
        <v>EspañolClivet - EVH-X SPACE VERSATEMP</v>
      </c>
    </row>
    <row r="637" spans="1:8" ht="25.2" customHeight="1" x14ac:dyDescent="0.3">
      <c r="G637">
        <f>IF(H637="",0,IFERROR(FIND(H637,'MB1'!$C$9,1),0))</f>
        <v>0</v>
      </c>
      <c r="H637" t="str">
        <f t="shared" si="54"/>
        <v/>
      </c>
    </row>
    <row r="638" spans="1:8" ht="25.2" customHeight="1" x14ac:dyDescent="0.3">
      <c r="A638" s="13" t="s">
        <v>252</v>
      </c>
      <c r="B638" s="13"/>
      <c r="C638" s="13"/>
      <c r="D638" s="13"/>
      <c r="E638" s="13" t="s">
        <v>13</v>
      </c>
      <c r="F638" s="13" t="s">
        <v>252</v>
      </c>
      <c r="G638" s="13">
        <f>IF(H638="",0,IFERROR(FIND(H638,'MB1'!$C$9,1),0))</f>
        <v>1</v>
      </c>
      <c r="H638" s="13" t="str">
        <f t="shared" si="54"/>
        <v>EnglishClivet - EVH-X SPACE VERSATEMP</v>
      </c>
    </row>
    <row r="639" spans="1:8" ht="25.2" customHeight="1" x14ac:dyDescent="0.3">
      <c r="A639" s="13" t="s">
        <v>60</v>
      </c>
      <c r="B639" s="13" t="s">
        <v>90</v>
      </c>
      <c r="C639" s="13" t="s">
        <v>61</v>
      </c>
      <c r="D639" s="13"/>
      <c r="E639" s="13" t="s">
        <v>13</v>
      </c>
      <c r="F639" s="13" t="s">
        <v>252</v>
      </c>
      <c r="G639" s="13">
        <f>IF(H639="",0,IFERROR(FIND(H639,'MB1'!$C$9,1),0))</f>
        <v>1</v>
      </c>
      <c r="H639" s="13" t="str">
        <f t="shared" si="54"/>
        <v>EnglishClivet - EVH-X SPACE VERSATEMP</v>
      </c>
    </row>
    <row r="640" spans="1:8" ht="25.2" customHeight="1" x14ac:dyDescent="0.3">
      <c r="A640" s="13" t="s">
        <v>62</v>
      </c>
      <c r="B640" s="13" t="s">
        <v>63</v>
      </c>
      <c r="C640" s="13" t="s">
        <v>86</v>
      </c>
      <c r="D640" s="13"/>
      <c r="E640" s="13" t="s">
        <v>13</v>
      </c>
      <c r="F640" s="13" t="s">
        <v>252</v>
      </c>
      <c r="G640" s="13">
        <f>IF(H640="",0,IFERROR(FIND(H640,'MB1'!$C$9,1),0))</f>
        <v>1</v>
      </c>
      <c r="H640" s="13" t="str">
        <f t="shared" si="54"/>
        <v>EnglishClivet - EVH-X SPACE VERSATEMP</v>
      </c>
    </row>
    <row r="641" spans="1:8" ht="25.2" customHeight="1" x14ac:dyDescent="0.3">
      <c r="A641" s="13" t="s">
        <v>64</v>
      </c>
      <c r="B641" s="13" t="s">
        <v>63</v>
      </c>
      <c r="C641" s="35" t="s">
        <v>254</v>
      </c>
      <c r="D641" s="13"/>
      <c r="E641" s="13" t="s">
        <v>13</v>
      </c>
      <c r="F641" s="13" t="s">
        <v>252</v>
      </c>
      <c r="G641" s="13">
        <f>IF(H641="",0,IFERROR(FIND(H641,'MB1'!$C$9,1),0))</f>
        <v>1</v>
      </c>
      <c r="H641" s="13" t="str">
        <f t="shared" si="54"/>
        <v>EnglishClivet - EVH-X SPACE VERSATEMP</v>
      </c>
    </row>
    <row r="642" spans="1:8" ht="25.2" customHeight="1" x14ac:dyDescent="0.3">
      <c r="A642" s="33" t="s">
        <v>262</v>
      </c>
      <c r="B642" s="13" t="s">
        <v>63</v>
      </c>
      <c r="C642" s="34" t="s">
        <v>85</v>
      </c>
      <c r="D642" s="13"/>
      <c r="E642" s="13" t="s">
        <v>13</v>
      </c>
      <c r="F642" s="13" t="s">
        <v>252</v>
      </c>
      <c r="G642" s="13">
        <f>IF(H642="",0,IFERROR(FIND(H642,'MB1'!$C$9,1),0))</f>
        <v>1</v>
      </c>
      <c r="H642" s="13" t="str">
        <f>_xlfn.CONCAT(E642,F642)</f>
        <v>EnglishClivet - EVH-X SPACE VERSATEMP</v>
      </c>
    </row>
    <row r="643" spans="1:8" ht="25.2" customHeight="1" x14ac:dyDescent="0.3">
      <c r="A643" s="33" t="s">
        <v>266</v>
      </c>
      <c r="B643" s="13" t="s">
        <v>67</v>
      </c>
      <c r="C643" s="13" t="s">
        <v>85</v>
      </c>
      <c r="D643" s="13"/>
      <c r="E643" s="13" t="s">
        <v>13</v>
      </c>
      <c r="F643" s="13" t="s">
        <v>252</v>
      </c>
      <c r="G643" s="13">
        <f>IF(H643="",0,IFERROR(FIND(H643,'MB1'!$C$9,1),0))</f>
        <v>1</v>
      </c>
      <c r="H643" s="13" t="str">
        <f t="shared" si="54"/>
        <v>EnglishClivet - EVH-X SPACE VERSATEMP</v>
      </c>
    </row>
    <row r="644" spans="1:8" ht="25.2" customHeight="1" x14ac:dyDescent="0.3">
      <c r="A644" s="33" t="s">
        <v>267</v>
      </c>
      <c r="B644" s="13" t="s">
        <v>67</v>
      </c>
      <c r="C644" s="13" t="s">
        <v>85</v>
      </c>
      <c r="D644" s="13"/>
      <c r="E644" s="13" t="s">
        <v>13</v>
      </c>
      <c r="F644" s="13" t="s">
        <v>252</v>
      </c>
      <c r="G644" s="13">
        <f>IF(H644="",0,IFERROR(FIND(H644,'MB1'!$C$9,1),0))</f>
        <v>1</v>
      </c>
      <c r="H644" s="13" t="str">
        <f t="shared" si="54"/>
        <v>EnglishClivet - EVH-X SPACE VERSATEMP</v>
      </c>
    </row>
    <row r="645" spans="1:8" ht="25.2" customHeight="1" x14ac:dyDescent="0.3">
      <c r="A645" s="33" t="s">
        <v>66</v>
      </c>
      <c r="B645" s="13" t="s">
        <v>67</v>
      </c>
      <c r="C645" s="34" t="s">
        <v>85</v>
      </c>
      <c r="D645" s="13"/>
      <c r="E645" s="13" t="s">
        <v>13</v>
      </c>
      <c r="F645" s="13" t="s">
        <v>252</v>
      </c>
      <c r="G645" s="13">
        <f>IF(H645="",0,IFERROR(FIND(H645,'MB1'!$C$9,1),0))</f>
        <v>1</v>
      </c>
      <c r="H645" s="13" t="str">
        <f t="shared" si="54"/>
        <v>EnglishClivet - EVH-X SPACE VERSATEMP</v>
      </c>
    </row>
    <row r="646" spans="1:8" ht="25.2" customHeight="1" x14ac:dyDescent="0.3">
      <c r="A646" s="13" t="s">
        <v>68</v>
      </c>
      <c r="B646" s="13" t="s">
        <v>63</v>
      </c>
      <c r="C646" s="14" t="s">
        <v>108</v>
      </c>
      <c r="D646" s="13"/>
      <c r="E646" s="13" t="s">
        <v>13</v>
      </c>
      <c r="F646" s="13" t="s">
        <v>252</v>
      </c>
      <c r="G646" s="13">
        <f>IF(H646="",0,IFERROR(FIND(H646,'MB1'!$C$9,1),0))</f>
        <v>1</v>
      </c>
      <c r="H646" s="13" t="str">
        <f t="shared" si="54"/>
        <v>EnglishClivet - EVH-X SPACE VERSATEMP</v>
      </c>
    </row>
    <row r="647" spans="1:8" ht="25.2" customHeight="1" x14ac:dyDescent="0.3">
      <c r="A647" s="13" t="s">
        <v>70</v>
      </c>
      <c r="B647" s="13" t="s">
        <v>67</v>
      </c>
      <c r="C647" s="13" t="s">
        <v>85</v>
      </c>
      <c r="D647" s="13"/>
      <c r="E647" s="13" t="s">
        <v>13</v>
      </c>
      <c r="F647" s="13" t="s">
        <v>252</v>
      </c>
      <c r="G647" s="13">
        <f>IF(H647="",0,IFERROR(FIND(H647,'MB1'!$C$9,1),0))</f>
        <v>1</v>
      </c>
      <c r="H647" s="13" t="str">
        <f t="shared" ref="H647:H658" si="55">_xlfn.CONCAT(E647,F647)</f>
        <v>EnglishClivet - EVH-X SPACE VERSATEMP</v>
      </c>
    </row>
    <row r="648" spans="1:8" ht="25.2" customHeight="1" x14ac:dyDescent="0.3">
      <c r="A648" s="13" t="s">
        <v>71</v>
      </c>
      <c r="B648" s="13" t="s">
        <v>67</v>
      </c>
      <c r="C648" s="13" t="s">
        <v>85</v>
      </c>
      <c r="D648" s="13"/>
      <c r="E648" s="13" t="s">
        <v>13</v>
      </c>
      <c r="F648" s="13" t="s">
        <v>252</v>
      </c>
      <c r="G648" s="13">
        <f>IF(H648="",0,IFERROR(FIND(H648,'MB1'!$C$9,1),0))</f>
        <v>1</v>
      </c>
      <c r="H648" s="13" t="str">
        <f t="shared" si="55"/>
        <v>EnglishClivet - EVH-X SPACE VERSATEMP</v>
      </c>
    </row>
    <row r="649" spans="1:8" ht="25.2" customHeight="1" x14ac:dyDescent="0.3">
      <c r="G649">
        <f>IF(H649="",0,IFERROR(FIND(H649,'MB1'!$C$9,1),0))</f>
        <v>0</v>
      </c>
      <c r="H649" t="str">
        <f t="shared" si="55"/>
        <v/>
      </c>
    </row>
    <row r="650" spans="1:8" ht="25.2" customHeight="1" x14ac:dyDescent="0.3">
      <c r="A650" s="13" t="s">
        <v>252</v>
      </c>
      <c r="B650" s="13"/>
      <c r="C650" s="13"/>
      <c r="D650" s="13"/>
      <c r="E650" s="13" t="s">
        <v>15</v>
      </c>
      <c r="F650" s="13" t="s">
        <v>252</v>
      </c>
      <c r="G650" s="13">
        <f>IF(H650="",0,IFERROR(FIND(H650,'MB1'!$C$9,1),0))</f>
        <v>0</v>
      </c>
      <c r="H650" s="13" t="str">
        <f t="shared" si="55"/>
        <v>FrançaisClivet - EVH-X SPACE VERSATEMP</v>
      </c>
    </row>
    <row r="651" spans="1:8" ht="25.2" customHeight="1" x14ac:dyDescent="0.3">
      <c r="A651" s="13" t="s">
        <v>29</v>
      </c>
      <c r="B651" s="13" t="s">
        <v>93</v>
      </c>
      <c r="C651" s="13" t="s">
        <v>30</v>
      </c>
      <c r="D651" s="13"/>
      <c r="E651" s="13" t="s">
        <v>15</v>
      </c>
      <c r="F651" s="13" t="s">
        <v>252</v>
      </c>
      <c r="G651" s="13">
        <f>IF(H651="",0,IFERROR(FIND(H651,'MB1'!$C$9,1),0))</f>
        <v>0</v>
      </c>
      <c r="H651" s="13" t="str">
        <f t="shared" si="55"/>
        <v>FrançaisClivet - EVH-X SPACE VERSATEMP</v>
      </c>
    </row>
    <row r="652" spans="1:8" ht="25.2" customHeight="1" x14ac:dyDescent="0.3">
      <c r="A652" s="13" t="s">
        <v>31</v>
      </c>
      <c r="B652" s="13" t="s">
        <v>1</v>
      </c>
      <c r="C652" s="13" t="s">
        <v>86</v>
      </c>
      <c r="D652" s="13"/>
      <c r="E652" s="13" t="s">
        <v>15</v>
      </c>
      <c r="F652" s="13" t="s">
        <v>252</v>
      </c>
      <c r="G652" s="13">
        <f>IF(H652="",0,IFERROR(FIND(H652,'MB1'!$C$9,1),0))</f>
        <v>0</v>
      </c>
      <c r="H652" s="13" t="str">
        <f t="shared" si="55"/>
        <v>FrançaisClivet - EVH-X SPACE VERSATEMP</v>
      </c>
    </row>
    <row r="653" spans="1:8" ht="25.2" customHeight="1" x14ac:dyDescent="0.3">
      <c r="A653" s="13" t="s">
        <v>32</v>
      </c>
      <c r="B653" s="13" t="s">
        <v>1</v>
      </c>
      <c r="C653" s="14" t="s">
        <v>255</v>
      </c>
      <c r="D653" s="13"/>
      <c r="E653" s="13" t="s">
        <v>15</v>
      </c>
      <c r="F653" s="13" t="s">
        <v>252</v>
      </c>
      <c r="G653" s="13">
        <f>IF(H653="",0,IFERROR(FIND(H653,'MB1'!$C$9,1),0))</f>
        <v>0</v>
      </c>
      <c r="H653" s="13" t="str">
        <f t="shared" si="55"/>
        <v>FrançaisClivet - EVH-X SPACE VERSATEMP</v>
      </c>
    </row>
    <row r="654" spans="1:8" ht="25.2" customHeight="1" x14ac:dyDescent="0.3">
      <c r="A654" s="33" t="s">
        <v>263</v>
      </c>
      <c r="B654" s="13" t="s">
        <v>1</v>
      </c>
      <c r="C654" s="13" t="s">
        <v>85</v>
      </c>
      <c r="D654" s="13"/>
      <c r="E654" s="13" t="s">
        <v>15</v>
      </c>
      <c r="F654" s="13" t="s">
        <v>252</v>
      </c>
      <c r="G654" s="13">
        <f>IF(H654="",0,IFERROR(FIND(H654,'MB1'!$C$9,1),0))</f>
        <v>0</v>
      </c>
      <c r="H654" s="13" t="str">
        <f>_xlfn.CONCAT(E654,F654)</f>
        <v>FrançaisClivet - EVH-X SPACE VERSATEMP</v>
      </c>
    </row>
    <row r="655" spans="1:8" ht="25.2" customHeight="1" x14ac:dyDescent="0.3">
      <c r="A655" s="33" t="s">
        <v>268</v>
      </c>
      <c r="B655" s="13" t="s">
        <v>0</v>
      </c>
      <c r="C655" s="13" t="s">
        <v>85</v>
      </c>
      <c r="D655" s="13"/>
      <c r="E655" s="13" t="s">
        <v>15</v>
      </c>
      <c r="F655" s="13" t="s">
        <v>252</v>
      </c>
      <c r="G655" s="13">
        <f>IF(H655="",0,IFERROR(FIND(H655,'MB1'!$C$9,1),0))</f>
        <v>0</v>
      </c>
      <c r="H655" s="13" t="str">
        <f t="shared" si="55"/>
        <v>FrançaisClivet - EVH-X SPACE VERSATEMP</v>
      </c>
    </row>
    <row r="656" spans="1:8" ht="25.2" customHeight="1" x14ac:dyDescent="0.3">
      <c r="A656" s="33" t="s">
        <v>269</v>
      </c>
      <c r="B656" s="13" t="s">
        <v>0</v>
      </c>
      <c r="C656" s="13" t="s">
        <v>85</v>
      </c>
      <c r="D656" s="13"/>
      <c r="E656" s="13" t="s">
        <v>15</v>
      </c>
      <c r="F656" s="13" t="s">
        <v>252</v>
      </c>
      <c r="G656" s="13">
        <f>IF(H656="",0,IFERROR(FIND(H656,'MB1'!$C$9,1),0))</f>
        <v>0</v>
      </c>
      <c r="H656" s="13" t="str">
        <f t="shared" si="55"/>
        <v>FrançaisClivet - EVH-X SPACE VERSATEMP</v>
      </c>
    </row>
    <row r="657" spans="1:8" ht="25.2" customHeight="1" x14ac:dyDescent="0.3">
      <c r="A657" s="26" t="s">
        <v>34</v>
      </c>
      <c r="B657" s="13" t="s">
        <v>0</v>
      </c>
      <c r="C657" s="13" t="s">
        <v>85</v>
      </c>
      <c r="D657" s="13"/>
      <c r="E657" s="13" t="s">
        <v>15</v>
      </c>
      <c r="F657" s="13" t="s">
        <v>252</v>
      </c>
      <c r="G657" s="13">
        <f>IF(H657="",0,IFERROR(FIND(H657,'MB1'!$C$9,1),0))</f>
        <v>0</v>
      </c>
      <c r="H657" s="13" t="str">
        <f t="shared" si="55"/>
        <v>FrançaisClivet - EVH-X SPACE VERSATEMP</v>
      </c>
    </row>
    <row r="658" spans="1:8" ht="25.2" customHeight="1" x14ac:dyDescent="0.3">
      <c r="A658" s="25" t="s">
        <v>36</v>
      </c>
      <c r="B658" s="13" t="s">
        <v>1</v>
      </c>
      <c r="C658" s="14" t="s">
        <v>207</v>
      </c>
      <c r="D658" s="13"/>
      <c r="E658" s="13" t="s">
        <v>15</v>
      </c>
      <c r="F658" s="13" t="s">
        <v>252</v>
      </c>
      <c r="G658" s="13">
        <f>IF(H658="",0,IFERROR(FIND(H658,'MB1'!$C$9,1),0))</f>
        <v>0</v>
      </c>
      <c r="H658" s="13" t="str">
        <f t="shared" si="55"/>
        <v>FrançaisClivet - EVH-X SPACE VERSATEMP</v>
      </c>
    </row>
    <row r="659" spans="1:8" ht="25.2" customHeight="1" x14ac:dyDescent="0.3">
      <c r="A659" s="25" t="s">
        <v>73</v>
      </c>
      <c r="B659" s="13" t="s">
        <v>0</v>
      </c>
      <c r="C659" s="13" t="s">
        <v>85</v>
      </c>
      <c r="D659" s="13"/>
      <c r="E659" s="13" t="s">
        <v>15</v>
      </c>
      <c r="F659" s="13" t="s">
        <v>252</v>
      </c>
      <c r="G659" s="13">
        <f>IF(H659="",0,IFERROR(FIND(H659,'MB1'!$C$9,1),0))</f>
        <v>0</v>
      </c>
      <c r="H659" s="13" t="str">
        <f t="shared" ref="H659:H670" si="56">_xlfn.CONCAT(E659,F659)</f>
        <v>FrançaisClivet - EVH-X SPACE VERSATEMP</v>
      </c>
    </row>
    <row r="660" spans="1:8" ht="25.2" customHeight="1" x14ac:dyDescent="0.3">
      <c r="A660" s="13" t="s">
        <v>74</v>
      </c>
      <c r="B660" s="13" t="s">
        <v>0</v>
      </c>
      <c r="C660" s="13" t="s">
        <v>85</v>
      </c>
      <c r="D660" s="13"/>
      <c r="E660" s="13" t="s">
        <v>15</v>
      </c>
      <c r="F660" s="13" t="s">
        <v>252</v>
      </c>
      <c r="G660" s="13">
        <f>IF(H660="",0,IFERROR(FIND(H660,'MB1'!$C$9,1),0))</f>
        <v>0</v>
      </c>
      <c r="H660" s="13" t="str">
        <f t="shared" si="56"/>
        <v>FrançaisClivet - EVH-X SPACE VERSATEMP</v>
      </c>
    </row>
    <row r="661" spans="1:8" ht="25.2" customHeight="1" x14ac:dyDescent="0.3">
      <c r="G661">
        <f>IF(H661="",0,IFERROR(FIND(H661,'MB1'!$C$9,1),0))</f>
        <v>0</v>
      </c>
      <c r="H661" t="str">
        <f t="shared" si="56"/>
        <v/>
      </c>
    </row>
    <row r="662" spans="1:8" ht="25.2" customHeight="1" x14ac:dyDescent="0.3">
      <c r="A662" s="13" t="s">
        <v>252</v>
      </c>
      <c r="B662" s="13"/>
      <c r="C662" s="13"/>
      <c r="D662" s="13"/>
      <c r="E662" s="13" t="s">
        <v>16</v>
      </c>
      <c r="F662" s="13" t="s">
        <v>252</v>
      </c>
      <c r="G662" s="13">
        <f>IF(H662="",0,IFERROR(FIND(H662,'MB1'!$C$9,1),0))</f>
        <v>0</v>
      </c>
      <c r="H662" s="13" t="str">
        <f t="shared" si="56"/>
        <v>ItalianoClivet - EVH-X SPACE VERSATEMP</v>
      </c>
    </row>
    <row r="663" spans="1:8" ht="25.2" customHeight="1" x14ac:dyDescent="0.3">
      <c r="A663" s="13" t="s">
        <v>37</v>
      </c>
      <c r="B663" s="13" t="s">
        <v>159</v>
      </c>
      <c r="C663" s="13" t="s">
        <v>38</v>
      </c>
      <c r="D663" s="13"/>
      <c r="E663" s="13" t="s">
        <v>16</v>
      </c>
      <c r="F663" s="13" t="s">
        <v>252</v>
      </c>
      <c r="G663" s="13">
        <f>IF(H663="",0,IFERROR(FIND(H663,'MB1'!$C$9,1),0))</f>
        <v>0</v>
      </c>
      <c r="H663" s="13" t="str">
        <f t="shared" si="56"/>
        <v>ItalianoClivet - EVH-X SPACE VERSATEMP</v>
      </c>
    </row>
    <row r="664" spans="1:8" ht="25.2" customHeight="1" x14ac:dyDescent="0.3">
      <c r="A664" s="13" t="s">
        <v>39</v>
      </c>
      <c r="B664" s="13" t="s">
        <v>40</v>
      </c>
      <c r="C664" s="13" t="s">
        <v>86</v>
      </c>
      <c r="D664" s="13"/>
      <c r="E664" s="13" t="s">
        <v>16</v>
      </c>
      <c r="F664" s="13" t="s">
        <v>252</v>
      </c>
      <c r="G664" s="13">
        <f>IF(H664="",0,IFERROR(FIND(H664,'MB1'!$C$9,1),0))</f>
        <v>0</v>
      </c>
      <c r="H664" s="13" t="str">
        <f t="shared" si="56"/>
        <v>ItalianoClivet - EVH-X SPACE VERSATEMP</v>
      </c>
    </row>
    <row r="665" spans="1:8" ht="25.2" customHeight="1" x14ac:dyDescent="0.3">
      <c r="A665" s="13" t="s">
        <v>41</v>
      </c>
      <c r="B665" s="13" t="s">
        <v>40</v>
      </c>
      <c r="C665" s="14" t="s">
        <v>256</v>
      </c>
      <c r="D665" s="13"/>
      <c r="E665" s="13" t="s">
        <v>16</v>
      </c>
      <c r="F665" s="13" t="s">
        <v>252</v>
      </c>
      <c r="G665" s="13">
        <f>IF(H665="",0,IFERROR(FIND(H665,'MB1'!$C$9,1),0))</f>
        <v>0</v>
      </c>
      <c r="H665" s="13" t="str">
        <f t="shared" si="56"/>
        <v>ItalianoClivet - EVH-X SPACE VERSATEMP</v>
      </c>
    </row>
    <row r="666" spans="1:8" ht="25.2" customHeight="1" x14ac:dyDescent="0.3">
      <c r="A666" s="33" t="s">
        <v>272</v>
      </c>
      <c r="B666" s="13" t="s">
        <v>40</v>
      </c>
      <c r="C666" s="13" t="s">
        <v>85</v>
      </c>
      <c r="D666" s="13"/>
      <c r="E666" s="13" t="s">
        <v>16</v>
      </c>
      <c r="F666" s="13" t="s">
        <v>252</v>
      </c>
      <c r="G666" s="13">
        <f>IF(H666="",0,IFERROR(FIND(H666,'MB1'!$C$9,1),0))</f>
        <v>0</v>
      </c>
      <c r="H666" s="13" t="str">
        <f>_xlfn.CONCAT(E666,F666)</f>
        <v>ItalianoClivet - EVH-X SPACE VERSATEMP</v>
      </c>
    </row>
    <row r="667" spans="1:8" ht="25.2" customHeight="1" x14ac:dyDescent="0.3">
      <c r="A667" s="33" t="s">
        <v>270</v>
      </c>
      <c r="B667" s="13" t="s">
        <v>0</v>
      </c>
      <c r="C667" s="13" t="s">
        <v>85</v>
      </c>
      <c r="D667" s="13"/>
      <c r="E667" s="13" t="s">
        <v>16</v>
      </c>
      <c r="F667" s="13" t="s">
        <v>252</v>
      </c>
      <c r="G667" s="13">
        <f>IF(H667="",0,IFERROR(FIND(H667,'MB1'!$C$9,1),0))</f>
        <v>0</v>
      </c>
      <c r="H667" s="13" t="str">
        <f t="shared" si="56"/>
        <v>ItalianoClivet - EVH-X SPACE VERSATEMP</v>
      </c>
    </row>
    <row r="668" spans="1:8" ht="25.2" customHeight="1" x14ac:dyDescent="0.3">
      <c r="A668" s="33" t="s">
        <v>271</v>
      </c>
      <c r="B668" s="13" t="s">
        <v>0</v>
      </c>
      <c r="C668" s="13" t="s">
        <v>85</v>
      </c>
      <c r="D668" s="13"/>
      <c r="E668" s="13" t="s">
        <v>16</v>
      </c>
      <c r="F668" s="13" t="s">
        <v>252</v>
      </c>
      <c r="G668" s="13">
        <f>IF(H668="",0,IFERROR(FIND(H668,'MB1'!$C$9,1),0))</f>
        <v>0</v>
      </c>
      <c r="H668" s="13" t="str">
        <f t="shared" si="56"/>
        <v>ItalianoClivet - EVH-X SPACE VERSATEMP</v>
      </c>
    </row>
    <row r="669" spans="1:8" ht="25.2" customHeight="1" x14ac:dyDescent="0.3">
      <c r="A669" s="25" t="s">
        <v>43</v>
      </c>
      <c r="B669" s="13" t="s">
        <v>0</v>
      </c>
      <c r="C669" s="13" t="s">
        <v>85</v>
      </c>
      <c r="D669" s="13"/>
      <c r="E669" s="13" t="s">
        <v>16</v>
      </c>
      <c r="F669" s="13" t="s">
        <v>252</v>
      </c>
      <c r="G669" s="13">
        <f>IF(H669="",0,IFERROR(FIND(H669,'MB1'!$C$9,1),0))</f>
        <v>0</v>
      </c>
      <c r="H669" s="13" t="str">
        <f t="shared" si="56"/>
        <v>ItalianoClivet - EVH-X SPACE VERSATEMP</v>
      </c>
    </row>
    <row r="670" spans="1:8" ht="25.2" customHeight="1" x14ac:dyDescent="0.3">
      <c r="A670" s="25" t="s">
        <v>45</v>
      </c>
      <c r="B670" s="13" t="s">
        <v>40</v>
      </c>
      <c r="C670" s="14" t="s">
        <v>112</v>
      </c>
      <c r="D670" s="13"/>
      <c r="E670" s="13" t="s">
        <v>16</v>
      </c>
      <c r="F670" s="13" t="s">
        <v>252</v>
      </c>
      <c r="G670" s="13">
        <f>IF(H670="",0,IFERROR(FIND(H670,'MB1'!$C$9,1),0))</f>
        <v>0</v>
      </c>
      <c r="H670" s="13" t="str">
        <f t="shared" si="56"/>
        <v>ItalianoClivet - EVH-X SPACE VERSATEMP</v>
      </c>
    </row>
    <row r="671" spans="1:8" ht="25.2" customHeight="1" x14ac:dyDescent="0.3">
      <c r="A671" s="25" t="s">
        <v>76</v>
      </c>
      <c r="B671" s="13" t="s">
        <v>0</v>
      </c>
      <c r="C671" s="13" t="s">
        <v>85</v>
      </c>
      <c r="D671" s="13"/>
      <c r="E671" s="13" t="s">
        <v>16</v>
      </c>
      <c r="F671" s="13" t="s">
        <v>252</v>
      </c>
      <c r="G671" s="13">
        <f>IF(H671="",0,IFERROR(FIND(H671,'MB1'!$C$9,1),0))</f>
        <v>0</v>
      </c>
      <c r="H671" s="13" t="str">
        <f t="shared" ref="H671:H682" si="57">_xlfn.CONCAT(E671,F671)</f>
        <v>ItalianoClivet - EVH-X SPACE VERSATEMP</v>
      </c>
    </row>
    <row r="672" spans="1:8" ht="25.2" customHeight="1" x14ac:dyDescent="0.3">
      <c r="A672" s="25" t="s">
        <v>77</v>
      </c>
      <c r="B672" s="13" t="s">
        <v>0</v>
      </c>
      <c r="C672" s="13" t="s">
        <v>85</v>
      </c>
      <c r="D672" s="13"/>
      <c r="E672" s="13" t="s">
        <v>16</v>
      </c>
      <c r="F672" s="13" t="s">
        <v>252</v>
      </c>
      <c r="G672" s="13">
        <f>IF(H672="",0,IFERROR(FIND(H672,'MB1'!$C$9,1),0))</f>
        <v>0</v>
      </c>
      <c r="H672" s="13" t="str">
        <f t="shared" si="57"/>
        <v>ItalianoClivet - EVH-X SPACE VERSATEMP</v>
      </c>
    </row>
    <row r="673" spans="1:8" ht="25.2" customHeight="1" x14ac:dyDescent="0.3">
      <c r="G673">
        <f>IF(H673="",0,IFERROR(FIND(H673,'MB1'!$C$9,1),0))</f>
        <v>0</v>
      </c>
      <c r="H673" t="str">
        <f t="shared" si="57"/>
        <v/>
      </c>
    </row>
    <row r="674" spans="1:8" ht="25.2" customHeight="1" x14ac:dyDescent="0.3">
      <c r="A674" s="13" t="s">
        <v>252</v>
      </c>
      <c r="B674" s="13"/>
      <c r="C674" s="13"/>
      <c r="D674" s="13"/>
      <c r="E674" s="13" t="s">
        <v>17</v>
      </c>
      <c r="F674" s="13" t="s">
        <v>252</v>
      </c>
      <c r="G674" s="13">
        <f>IF(H674="",0,IFERROR(FIND(H674,'MB1'!$C$9,1),0))</f>
        <v>0</v>
      </c>
      <c r="H674" s="13" t="str">
        <f t="shared" si="57"/>
        <v>PortuguêsClivet - EVH-X SPACE VERSATEMP</v>
      </c>
    </row>
    <row r="675" spans="1:8" ht="25.2" customHeight="1" x14ac:dyDescent="0.3">
      <c r="A675" s="13" t="s">
        <v>46</v>
      </c>
      <c r="B675" s="13" t="s">
        <v>98</v>
      </c>
      <c r="C675" s="13" t="s">
        <v>47</v>
      </c>
      <c r="D675" s="13"/>
      <c r="E675" s="13" t="s">
        <v>17</v>
      </c>
      <c r="F675" s="13" t="s">
        <v>252</v>
      </c>
      <c r="G675" s="13">
        <f>IF(H675="",0,IFERROR(FIND(H675,'MB1'!$C$9,1),0))</f>
        <v>0</v>
      </c>
      <c r="H675" s="13" t="str">
        <f t="shared" si="57"/>
        <v>PortuguêsClivet - EVH-X SPACE VERSATEMP</v>
      </c>
    </row>
    <row r="676" spans="1:8" ht="25.2" customHeight="1" x14ac:dyDescent="0.3">
      <c r="A676" s="13" t="s">
        <v>48</v>
      </c>
      <c r="B676" s="13" t="s">
        <v>1</v>
      </c>
      <c r="C676" s="13" t="s">
        <v>86</v>
      </c>
      <c r="D676" s="13"/>
      <c r="E676" s="13" t="s">
        <v>17</v>
      </c>
      <c r="F676" s="13" t="s">
        <v>252</v>
      </c>
      <c r="G676" s="13">
        <f>IF(H676="",0,IFERROR(FIND(H676,'MB1'!$C$9,1),0))</f>
        <v>0</v>
      </c>
      <c r="H676" s="13" t="str">
        <f t="shared" si="57"/>
        <v>PortuguêsClivet - EVH-X SPACE VERSATEMP</v>
      </c>
    </row>
    <row r="677" spans="1:8" ht="25.2" customHeight="1" x14ac:dyDescent="0.3">
      <c r="A677" s="13" t="s">
        <v>49</v>
      </c>
      <c r="B677" s="13" t="s">
        <v>1</v>
      </c>
      <c r="C677" s="14" t="s">
        <v>257</v>
      </c>
      <c r="D677" s="13"/>
      <c r="E677" s="13" t="s">
        <v>17</v>
      </c>
      <c r="F677" s="13" t="s">
        <v>252</v>
      </c>
      <c r="G677" s="13">
        <f>IF(H677="",0,IFERROR(FIND(H677,'MB1'!$C$9,1),0))</f>
        <v>0</v>
      </c>
      <c r="H677" s="13" t="str">
        <f t="shared" si="57"/>
        <v>PortuguêsClivet - EVH-X SPACE VERSATEMP</v>
      </c>
    </row>
    <row r="678" spans="1:8" ht="25.2" customHeight="1" x14ac:dyDescent="0.3">
      <c r="A678" s="33" t="s">
        <v>264</v>
      </c>
      <c r="B678" s="13" t="s">
        <v>1</v>
      </c>
      <c r="C678" s="13" t="s">
        <v>85</v>
      </c>
      <c r="D678" s="13"/>
      <c r="E678" s="13" t="s">
        <v>17</v>
      </c>
      <c r="F678" s="13" t="s">
        <v>252</v>
      </c>
      <c r="G678" s="13">
        <f>IF(H678="",0,IFERROR(FIND(H678,'MB1'!$C$9,1),0))</f>
        <v>0</v>
      </c>
      <c r="H678" s="13" t="str">
        <f>_xlfn.CONCAT(E678,F678)</f>
        <v>PortuguêsClivet - EVH-X SPACE VERSATEMP</v>
      </c>
    </row>
    <row r="679" spans="1:8" ht="25.2" customHeight="1" x14ac:dyDescent="0.3">
      <c r="A679" s="33" t="s">
        <v>273</v>
      </c>
      <c r="B679" s="13" t="s">
        <v>0</v>
      </c>
      <c r="C679" s="13" t="s">
        <v>85</v>
      </c>
      <c r="D679" s="13"/>
      <c r="E679" s="13" t="s">
        <v>17</v>
      </c>
      <c r="F679" s="13" t="s">
        <v>252</v>
      </c>
      <c r="G679" s="13">
        <f>IF(H679="",0,IFERROR(FIND(H679,'MB1'!$C$9,1),0))</f>
        <v>0</v>
      </c>
      <c r="H679" s="13" t="str">
        <f t="shared" si="57"/>
        <v>PortuguêsClivet - EVH-X SPACE VERSATEMP</v>
      </c>
    </row>
    <row r="680" spans="1:8" ht="25.2" customHeight="1" x14ac:dyDescent="0.3">
      <c r="A680" s="33" t="s">
        <v>274</v>
      </c>
      <c r="B680" s="13" t="s">
        <v>0</v>
      </c>
      <c r="C680" s="13" t="s">
        <v>85</v>
      </c>
      <c r="D680" s="13"/>
      <c r="E680" s="13" t="s">
        <v>17</v>
      </c>
      <c r="F680" s="13" t="s">
        <v>252</v>
      </c>
      <c r="G680" s="13">
        <f>IF(H680="",0,IFERROR(FIND(H680,'MB1'!$C$9,1),0))</f>
        <v>0</v>
      </c>
      <c r="H680" s="13" t="str">
        <f t="shared" si="57"/>
        <v>PortuguêsClivet - EVH-X SPACE VERSATEMP</v>
      </c>
    </row>
    <row r="681" spans="1:8" ht="25.2" customHeight="1" x14ac:dyDescent="0.3">
      <c r="A681" s="25" t="s">
        <v>43</v>
      </c>
      <c r="B681" s="13" t="s">
        <v>0</v>
      </c>
      <c r="C681" s="13" t="s">
        <v>85</v>
      </c>
      <c r="D681" s="13"/>
      <c r="E681" s="13" t="s">
        <v>17</v>
      </c>
      <c r="F681" s="13" t="s">
        <v>252</v>
      </c>
      <c r="G681" s="13">
        <f>IF(H681="",0,IFERROR(FIND(H681,'MB1'!$C$9,1),0))</f>
        <v>0</v>
      </c>
      <c r="H681" s="13" t="str">
        <f t="shared" si="57"/>
        <v>PortuguêsClivet - EVH-X SPACE VERSATEMP</v>
      </c>
    </row>
    <row r="682" spans="1:8" ht="25.2" customHeight="1" x14ac:dyDescent="0.3">
      <c r="A682" s="25" t="s">
        <v>51</v>
      </c>
      <c r="B682" s="13" t="s">
        <v>1</v>
      </c>
      <c r="C682" s="14" t="s">
        <v>114</v>
      </c>
      <c r="D682" s="13"/>
      <c r="E682" s="13" t="s">
        <v>17</v>
      </c>
      <c r="F682" s="13" t="s">
        <v>252</v>
      </c>
      <c r="G682" s="13">
        <f>IF(H682="",0,IFERROR(FIND(H682,'MB1'!$C$9,1),0))</f>
        <v>0</v>
      </c>
      <c r="H682" s="13" t="str">
        <f t="shared" si="57"/>
        <v>PortuguêsClivet - EVH-X SPACE VERSATEMP</v>
      </c>
    </row>
    <row r="683" spans="1:8" ht="25.2" customHeight="1" x14ac:dyDescent="0.3">
      <c r="A683" s="25" t="s">
        <v>79</v>
      </c>
      <c r="B683" s="13" t="s">
        <v>0</v>
      </c>
      <c r="C683" s="13" t="s">
        <v>85</v>
      </c>
      <c r="D683" s="13"/>
      <c r="E683" s="13" t="s">
        <v>17</v>
      </c>
      <c r="F683" s="13" t="s">
        <v>252</v>
      </c>
      <c r="G683" s="13">
        <f>IF(H683="",0,IFERROR(FIND(H683,'MB1'!$C$9,1),0))</f>
        <v>0</v>
      </c>
      <c r="H683" s="13" t="str">
        <f t="shared" ref="H683:H694" si="58">_xlfn.CONCAT(E683,F683)</f>
        <v>PortuguêsClivet - EVH-X SPACE VERSATEMP</v>
      </c>
    </row>
    <row r="684" spans="1:8" ht="25.2" customHeight="1" x14ac:dyDescent="0.3">
      <c r="A684" s="25" t="s">
        <v>80</v>
      </c>
      <c r="B684" s="13" t="s">
        <v>0</v>
      </c>
      <c r="C684" s="13" t="s">
        <v>85</v>
      </c>
      <c r="D684" s="13"/>
      <c r="E684" s="13" t="s">
        <v>17</v>
      </c>
      <c r="F684" s="13" t="s">
        <v>252</v>
      </c>
      <c r="G684" s="13">
        <f>IF(H684="",0,IFERROR(FIND(H684,'MB1'!$C$9,1),0))</f>
        <v>0</v>
      </c>
      <c r="H684" s="13" t="str">
        <f t="shared" si="58"/>
        <v>PortuguêsClivet - EVH-X SPACE VERSATEMP</v>
      </c>
    </row>
    <row r="685" spans="1:8" ht="25.2" customHeight="1" x14ac:dyDescent="0.3">
      <c r="G685">
        <f>IF(H685="",0,IFERROR(FIND(H685,'MB1'!$C$9,1),0))</f>
        <v>0</v>
      </c>
      <c r="H685" t="str">
        <f t="shared" si="58"/>
        <v/>
      </c>
    </row>
    <row r="686" spans="1:8" ht="25.2" customHeight="1" x14ac:dyDescent="0.3">
      <c r="A686" s="13" t="s">
        <v>252</v>
      </c>
      <c r="B686" s="13"/>
      <c r="C686" s="13"/>
      <c r="D686" s="13"/>
      <c r="E686" s="13" t="s">
        <v>18</v>
      </c>
      <c r="F686" s="13" t="s">
        <v>252</v>
      </c>
      <c r="G686" s="13">
        <f>IF(H686="",0,IFERROR(FIND(H686,'MB1'!$C$9,1),0))</f>
        <v>0</v>
      </c>
      <c r="H686" s="13" t="str">
        <f t="shared" si="58"/>
        <v>DeutschClivet - EVH-X SPACE VERSATEMP</v>
      </c>
    </row>
    <row r="687" spans="1:8" ht="25.2" customHeight="1" x14ac:dyDescent="0.3">
      <c r="A687" s="13" t="s">
        <v>52</v>
      </c>
      <c r="B687" s="13" t="s">
        <v>101</v>
      </c>
      <c r="C687" s="13" t="s">
        <v>53</v>
      </c>
      <c r="D687" s="13"/>
      <c r="E687" s="13" t="s">
        <v>18</v>
      </c>
      <c r="F687" s="13" t="s">
        <v>252</v>
      </c>
      <c r="G687" s="13">
        <f>IF(H687="",0,IFERROR(FIND(H687,'MB1'!$C$9,1),0))</f>
        <v>0</v>
      </c>
      <c r="H687" s="13" t="str">
        <f t="shared" si="58"/>
        <v>DeutschClivet - EVH-X SPACE VERSATEMP</v>
      </c>
    </row>
    <row r="688" spans="1:8" ht="25.2" customHeight="1" x14ac:dyDescent="0.3">
      <c r="A688" s="13" t="s">
        <v>54</v>
      </c>
      <c r="B688" s="13" t="s">
        <v>40</v>
      </c>
      <c r="C688" s="13" t="s">
        <v>102</v>
      </c>
      <c r="D688" s="13"/>
      <c r="E688" s="13" t="s">
        <v>18</v>
      </c>
      <c r="F688" s="13" t="s">
        <v>252</v>
      </c>
      <c r="G688" s="13">
        <f>IF(H688="",0,IFERROR(FIND(H688,'MB1'!$C$9,1),0))</f>
        <v>0</v>
      </c>
      <c r="H688" s="13" t="str">
        <f t="shared" si="58"/>
        <v>DeutschClivet - EVH-X SPACE VERSATEMP</v>
      </c>
    </row>
    <row r="689" spans="1:8" ht="25.2" customHeight="1" x14ac:dyDescent="0.3">
      <c r="A689" s="13" t="s">
        <v>55</v>
      </c>
      <c r="B689" s="13" t="s">
        <v>40</v>
      </c>
      <c r="C689" s="14" t="s">
        <v>258</v>
      </c>
      <c r="D689" s="13"/>
      <c r="E689" s="13" t="s">
        <v>18</v>
      </c>
      <c r="F689" s="13" t="s">
        <v>252</v>
      </c>
      <c r="G689" s="13">
        <f>IF(H689="",0,IFERROR(FIND(H689,'MB1'!$C$9,1),0))</f>
        <v>0</v>
      </c>
      <c r="H689" s="13" t="str">
        <f t="shared" si="58"/>
        <v>DeutschClivet - EVH-X SPACE VERSATEMP</v>
      </c>
    </row>
    <row r="690" spans="1:8" ht="25.2" customHeight="1" x14ac:dyDescent="0.3">
      <c r="A690" s="33" t="s">
        <v>265</v>
      </c>
      <c r="B690" s="13" t="s">
        <v>40</v>
      </c>
      <c r="C690" s="13" t="s">
        <v>85</v>
      </c>
      <c r="D690" s="13"/>
      <c r="E690" s="13" t="s">
        <v>18</v>
      </c>
      <c r="F690" s="13" t="s">
        <v>252</v>
      </c>
      <c r="G690" s="13">
        <f>IF(H690="",0,IFERROR(FIND(H690,'MB1'!$C$9,1),0))</f>
        <v>0</v>
      </c>
      <c r="H690" s="13" t="str">
        <f>_xlfn.CONCAT(E690,F690)</f>
        <v>DeutschClivet - EVH-X SPACE VERSATEMP</v>
      </c>
    </row>
    <row r="691" spans="1:8" ht="25.2" customHeight="1" x14ac:dyDescent="0.3">
      <c r="A691" s="33" t="s">
        <v>275</v>
      </c>
      <c r="B691" s="13" t="s">
        <v>0</v>
      </c>
      <c r="C691" s="13" t="s">
        <v>85</v>
      </c>
      <c r="D691" s="13"/>
      <c r="E691" s="13" t="s">
        <v>18</v>
      </c>
      <c r="F691" s="13" t="s">
        <v>252</v>
      </c>
      <c r="G691" s="13">
        <f>IF(H691="",0,IFERROR(FIND(H691,'MB1'!$C$9,1),0))</f>
        <v>0</v>
      </c>
      <c r="H691" s="13" t="str">
        <f t="shared" si="58"/>
        <v>DeutschClivet - EVH-X SPACE VERSATEMP</v>
      </c>
    </row>
    <row r="692" spans="1:8" ht="25.2" customHeight="1" x14ac:dyDescent="0.3">
      <c r="A692" s="33" t="s">
        <v>276</v>
      </c>
      <c r="B692" s="13" t="s">
        <v>0</v>
      </c>
      <c r="C692" s="13" t="s">
        <v>85</v>
      </c>
      <c r="D692" s="13"/>
      <c r="E692" s="13" t="s">
        <v>18</v>
      </c>
      <c r="F692" s="13" t="s">
        <v>252</v>
      </c>
      <c r="G692" s="13">
        <f>IF(H692="",0,IFERROR(FIND(H692,'MB1'!$C$9,1),0))</f>
        <v>0</v>
      </c>
      <c r="H692" s="13" t="str">
        <f t="shared" si="58"/>
        <v>DeutschClivet - EVH-X SPACE VERSATEMP</v>
      </c>
    </row>
    <row r="693" spans="1:8" ht="25.2" customHeight="1" x14ac:dyDescent="0.3">
      <c r="A693" s="25" t="s">
        <v>57</v>
      </c>
      <c r="B693" s="13" t="s">
        <v>0</v>
      </c>
      <c r="C693" s="13" t="s">
        <v>85</v>
      </c>
      <c r="D693" s="13"/>
      <c r="E693" s="13" t="s">
        <v>18</v>
      </c>
      <c r="F693" s="13" t="s">
        <v>252</v>
      </c>
      <c r="G693" s="13">
        <f>IF(H693="",0,IFERROR(FIND(H693,'MB1'!$C$9,1),0))</f>
        <v>0</v>
      </c>
      <c r="H693" s="13" t="str">
        <f t="shared" si="58"/>
        <v>DeutschClivet - EVH-X SPACE VERSATEMP</v>
      </c>
    </row>
    <row r="694" spans="1:8" ht="25.2" customHeight="1" x14ac:dyDescent="0.3">
      <c r="A694" s="25" t="s">
        <v>59</v>
      </c>
      <c r="B694" s="13" t="s">
        <v>40</v>
      </c>
      <c r="C694" s="14" t="s">
        <v>116</v>
      </c>
      <c r="D694" s="13"/>
      <c r="E694" s="13" t="s">
        <v>18</v>
      </c>
      <c r="F694" s="13" t="s">
        <v>252</v>
      </c>
      <c r="G694" s="13">
        <f>IF(H694="",0,IFERROR(FIND(H694,'MB1'!$C$9,1),0))</f>
        <v>0</v>
      </c>
      <c r="H694" s="13" t="str">
        <f t="shared" si="58"/>
        <v>DeutschClivet - EVH-X SPACE VERSATEMP</v>
      </c>
    </row>
    <row r="695" spans="1:8" ht="25.2" customHeight="1" x14ac:dyDescent="0.3">
      <c r="A695" s="25" t="s">
        <v>82</v>
      </c>
      <c r="B695" s="13" t="s">
        <v>0</v>
      </c>
      <c r="C695" s="13" t="s">
        <v>85</v>
      </c>
      <c r="D695" s="13"/>
      <c r="E695" s="13" t="s">
        <v>18</v>
      </c>
      <c r="F695" s="13" t="s">
        <v>252</v>
      </c>
      <c r="G695" s="13">
        <f>IF(H695="",0,IFERROR(FIND(H695,'MB1'!$C$9,1),0))</f>
        <v>0</v>
      </c>
      <c r="H695" s="13" t="str">
        <f t="shared" ref="H695:H701" si="59">_xlfn.CONCAT(E695,F695)</f>
        <v>DeutschClivet - EVH-X SPACE VERSATEMP</v>
      </c>
    </row>
    <row r="696" spans="1:8" ht="25.2" customHeight="1" x14ac:dyDescent="0.3">
      <c r="A696" s="25" t="s">
        <v>83</v>
      </c>
      <c r="B696" s="13" t="s">
        <v>0</v>
      </c>
      <c r="C696" s="13" t="s">
        <v>85</v>
      </c>
      <c r="D696" s="13"/>
      <c r="E696" s="13" t="s">
        <v>18</v>
      </c>
      <c r="F696" s="13" t="s">
        <v>252</v>
      </c>
      <c r="G696" s="13">
        <f>IF(H696="",0,IFERROR(FIND(H696,'MB1'!$C$9,1),0))</f>
        <v>0</v>
      </c>
      <c r="H696" s="13" t="str">
        <f t="shared" si="59"/>
        <v>DeutschClivet - EVH-X SPACE VERSATEMP</v>
      </c>
    </row>
    <row r="697" spans="1:8" ht="25.2" customHeight="1" x14ac:dyDescent="0.3">
      <c r="G697">
        <f>IF(H697="",0,IFERROR(FIND(H697,'MB1'!$C$9,1),0))</f>
        <v>0</v>
      </c>
      <c r="H697" t="str">
        <f t="shared" si="59"/>
        <v/>
      </c>
    </row>
    <row r="698" spans="1:8" ht="25.2" customHeight="1" x14ac:dyDescent="0.3">
      <c r="A698" s="27" t="s">
        <v>277</v>
      </c>
      <c r="B698" s="27"/>
      <c r="C698" s="27"/>
      <c r="D698" s="27"/>
      <c r="E698" s="27" t="s">
        <v>14</v>
      </c>
      <c r="F698" s="27" t="s">
        <v>277</v>
      </c>
      <c r="G698" s="27">
        <f>IF(H698="",0,IFERROR(FIND(H698,'MB1'!$C$9,1),0))</f>
        <v>0</v>
      </c>
      <c r="H698" s="27" t="str">
        <f>_xlfn.CONCAT(E698,F698)</f>
        <v>EspañolKosner - Slim KFCI</v>
      </c>
    </row>
    <row r="699" spans="1:8" ht="25.2" customHeight="1" x14ac:dyDescent="0.3">
      <c r="A699" s="27" t="s">
        <v>2</v>
      </c>
      <c r="B699" s="27" t="s">
        <v>89</v>
      </c>
      <c r="C699" s="27" t="s">
        <v>3</v>
      </c>
      <c r="D699" s="27"/>
      <c r="E699" s="27" t="s">
        <v>14</v>
      </c>
      <c r="F699" s="27" t="s">
        <v>277</v>
      </c>
      <c r="G699" s="27">
        <f>IF(H699="",0,IFERROR(FIND(H699,'MB1'!$C$9,1),0))</f>
        <v>0</v>
      </c>
      <c r="H699" s="27" t="str">
        <f t="shared" si="59"/>
        <v>EspañolKosner - Slim KFCI</v>
      </c>
    </row>
    <row r="700" spans="1:8" ht="25.2" customHeight="1" x14ac:dyDescent="0.3">
      <c r="A700" s="28" t="s">
        <v>4</v>
      </c>
      <c r="B700" s="27" t="s">
        <v>1</v>
      </c>
      <c r="C700" s="27" t="s">
        <v>86</v>
      </c>
      <c r="D700" s="27"/>
      <c r="E700" s="27" t="s">
        <v>14</v>
      </c>
      <c r="F700" s="27" t="s">
        <v>277</v>
      </c>
      <c r="G700" s="27">
        <f>IF(H700="",0,IFERROR(FIND(H700,'MB1'!$C$9,1),0))</f>
        <v>0</v>
      </c>
      <c r="H700" s="27" t="str">
        <f t="shared" si="59"/>
        <v>EspañolKosner - Slim KFCI</v>
      </c>
    </row>
    <row r="701" spans="1:8" ht="25.2" customHeight="1" x14ac:dyDescent="0.3">
      <c r="A701" s="28" t="s">
        <v>5</v>
      </c>
      <c r="B701" s="28" t="s">
        <v>1</v>
      </c>
      <c r="C701" s="38" t="s">
        <v>87</v>
      </c>
      <c r="D701" s="27"/>
      <c r="E701" s="27" t="s">
        <v>14</v>
      </c>
      <c r="F701" s="27" t="s">
        <v>277</v>
      </c>
      <c r="G701" s="27">
        <f>IF(H701="",0,IFERROR(FIND(H701,'MB1'!$C$9,1),0))</f>
        <v>0</v>
      </c>
      <c r="H701" s="27" t="str">
        <f t="shared" si="59"/>
        <v>EspañolKosner - Slim KFCI</v>
      </c>
    </row>
    <row r="702" spans="1:8" ht="25.2" customHeight="1" x14ac:dyDescent="0.3">
      <c r="A702" s="30" t="s">
        <v>8</v>
      </c>
      <c r="B702" s="28" t="s">
        <v>1</v>
      </c>
      <c r="C702" s="39" t="s">
        <v>106</v>
      </c>
      <c r="D702" s="27"/>
      <c r="E702" s="27" t="s">
        <v>14</v>
      </c>
      <c r="F702" s="27" t="s">
        <v>277</v>
      </c>
      <c r="G702" s="27">
        <f>IF(H702="",0,IFERROR(FIND(H702,'MB1'!$C$9,1),0))</f>
        <v>0</v>
      </c>
      <c r="H702" s="27" t="str">
        <f>_xlfn.CONCAT(E702,F702)</f>
        <v>EspañolKosner - Slim KFCI</v>
      </c>
    </row>
    <row r="703" spans="1:8" ht="25.2" customHeight="1" x14ac:dyDescent="0.3">
      <c r="A703" s="30" t="s">
        <v>6</v>
      </c>
      <c r="B703" s="28" t="s">
        <v>1</v>
      </c>
      <c r="C703" s="28" t="s">
        <v>85</v>
      </c>
      <c r="D703" s="27"/>
      <c r="E703" s="27" t="s">
        <v>14</v>
      </c>
      <c r="F703" s="27" t="s">
        <v>277</v>
      </c>
      <c r="G703" s="27">
        <f>IF(H703="",0,IFERROR(FIND(H703,'MB1'!$C$9,1),0))</f>
        <v>0</v>
      </c>
      <c r="H703" s="27" t="str">
        <f>_xlfn.CONCAT(E703,F703)</f>
        <v>EspañolKosner - Slim KFCI</v>
      </c>
    </row>
    <row r="704" spans="1:8" ht="25.2" customHeight="1" x14ac:dyDescent="0.3">
      <c r="A704" s="30" t="s">
        <v>278</v>
      </c>
      <c r="B704" s="28" t="s">
        <v>1</v>
      </c>
      <c r="C704" s="28" t="s">
        <v>85</v>
      </c>
      <c r="D704" s="27"/>
      <c r="E704" s="27" t="s">
        <v>14</v>
      </c>
      <c r="F704" s="27" t="s">
        <v>277</v>
      </c>
      <c r="G704" s="27">
        <f>IF(H704="",0,IFERROR(FIND(H704,'MB1'!$C$9,1),0))</f>
        <v>0</v>
      </c>
      <c r="H704" s="27" t="str">
        <f t="shared" ref="H704:H715" si="60">_xlfn.CONCAT(E704,F704)</f>
        <v>EspañolKosner - Slim KFCI</v>
      </c>
    </row>
    <row r="705" spans="1:8" ht="25.2" customHeight="1" x14ac:dyDescent="0.3">
      <c r="A705" s="30" t="s">
        <v>279</v>
      </c>
      <c r="B705" s="28" t="s">
        <v>1</v>
      </c>
      <c r="C705" s="28" t="s">
        <v>85</v>
      </c>
      <c r="D705" s="27"/>
      <c r="E705" s="27" t="s">
        <v>14</v>
      </c>
      <c r="F705" s="27" t="s">
        <v>277</v>
      </c>
      <c r="G705" s="27">
        <f>IF(H705="",0,IFERROR(FIND(H705,'MB1'!$C$9,1),0))</f>
        <v>0</v>
      </c>
      <c r="H705" s="27" t="str">
        <f t="shared" si="60"/>
        <v>EspañolKosner - Slim KFCI</v>
      </c>
    </row>
    <row r="706" spans="1:8" ht="25.2" customHeight="1" x14ac:dyDescent="0.3">
      <c r="A706" s="30" t="s">
        <v>7</v>
      </c>
      <c r="B706" s="28" t="s">
        <v>0</v>
      </c>
      <c r="C706" s="28" t="s">
        <v>85</v>
      </c>
      <c r="D706" s="27"/>
      <c r="E706" s="27" t="s">
        <v>14</v>
      </c>
      <c r="F706" s="27" t="s">
        <v>277</v>
      </c>
      <c r="G706" s="27">
        <f>IF(H706="",0,IFERROR(FIND(H706,'MB1'!$C$9,1),0))</f>
        <v>0</v>
      </c>
      <c r="H706" s="27" t="str">
        <f t="shared" si="60"/>
        <v>EspañolKosner - Slim KFCI</v>
      </c>
    </row>
    <row r="707" spans="1:8" ht="25.2" customHeight="1" x14ac:dyDescent="0.3">
      <c r="A707" s="30" t="s">
        <v>286</v>
      </c>
      <c r="B707" s="28" t="s">
        <v>0</v>
      </c>
      <c r="C707" s="28" t="s">
        <v>85</v>
      </c>
      <c r="D707" s="27"/>
      <c r="E707" s="27" t="s">
        <v>14</v>
      </c>
      <c r="F707" s="27" t="s">
        <v>277</v>
      </c>
      <c r="G707" s="27">
        <f>IF(H707="",0,IFERROR(FIND(H707,'MB1'!$C$9,1),0))</f>
        <v>0</v>
      </c>
      <c r="H707" s="27" t="str">
        <f t="shared" si="60"/>
        <v>EspañolKosner - Slim KFCI</v>
      </c>
    </row>
    <row r="708" spans="1:8" ht="25.2" customHeight="1" x14ac:dyDescent="0.3">
      <c r="A708" s="28" t="s">
        <v>287</v>
      </c>
      <c r="B708" s="27" t="s">
        <v>0</v>
      </c>
      <c r="C708" s="27" t="s">
        <v>85</v>
      </c>
      <c r="D708" s="27"/>
      <c r="E708" s="27" t="s">
        <v>14</v>
      </c>
      <c r="F708" s="27" t="s">
        <v>277</v>
      </c>
      <c r="G708" s="27">
        <f>IF(H708="",0,IFERROR(FIND(H708,'MB1'!$C$9,1),0))</f>
        <v>0</v>
      </c>
      <c r="H708" s="27" t="str">
        <f t="shared" si="60"/>
        <v>EspañolKosner - Slim KFCI</v>
      </c>
    </row>
    <row r="709" spans="1:8" ht="25.2" customHeight="1" x14ac:dyDescent="0.3">
      <c r="A709" s="28" t="s">
        <v>288</v>
      </c>
      <c r="B709" s="27" t="s">
        <v>0</v>
      </c>
      <c r="C709" s="27" t="s">
        <v>85</v>
      </c>
      <c r="D709" s="27"/>
      <c r="E709" s="27" t="s">
        <v>14</v>
      </c>
      <c r="F709" s="27" t="s">
        <v>277</v>
      </c>
      <c r="G709" s="27">
        <f>IF(H709="",0,IFERROR(FIND(H709,'MB1'!$C$9,1),0))</f>
        <v>0</v>
      </c>
      <c r="H709" s="27" t="str">
        <f t="shared" si="60"/>
        <v>EspañolKosner - Slim KFCI</v>
      </c>
    </row>
    <row r="710" spans="1:8" ht="25.2" customHeight="1" x14ac:dyDescent="0.3">
      <c r="A710" s="28" t="s">
        <v>289</v>
      </c>
      <c r="B710" s="27" t="s">
        <v>0</v>
      </c>
      <c r="C710" s="27" t="s">
        <v>85</v>
      </c>
      <c r="D710" s="27"/>
      <c r="E710" s="27" t="s">
        <v>14</v>
      </c>
      <c r="F710" s="27" t="s">
        <v>277</v>
      </c>
      <c r="G710" s="27">
        <f>IF(H710="",0,IFERROR(FIND(H710,'MB1'!$C$9,1),0))</f>
        <v>0</v>
      </c>
      <c r="H710" s="27" t="str">
        <f>_xlfn.CONCAT(E710,F710)</f>
        <v>EspañolKosner - Slim KFCI</v>
      </c>
    </row>
    <row r="711" spans="1:8" ht="25.2" customHeight="1" x14ac:dyDescent="0.3">
      <c r="G711">
        <f>IF(H711="",0,IFERROR(FIND(H711,'MB1'!$C$9,1),0))</f>
        <v>0</v>
      </c>
      <c r="H711" t="str">
        <f t="shared" si="60"/>
        <v/>
      </c>
    </row>
    <row r="712" spans="1:8" ht="25.2" customHeight="1" x14ac:dyDescent="0.3">
      <c r="A712" s="27" t="s">
        <v>277</v>
      </c>
      <c r="B712" s="27"/>
      <c r="C712" s="27"/>
      <c r="D712" s="27"/>
      <c r="E712" s="27" t="s">
        <v>13</v>
      </c>
      <c r="F712" s="27" t="s">
        <v>277</v>
      </c>
      <c r="G712" s="27">
        <f>IF(H712="",0,IFERROR(FIND(H712,'MB1'!$C$9,1),0))</f>
        <v>0</v>
      </c>
      <c r="H712" s="27" t="str">
        <f t="shared" si="60"/>
        <v>EnglishKosner - Slim KFCI</v>
      </c>
    </row>
    <row r="713" spans="1:8" ht="25.2" customHeight="1" x14ac:dyDescent="0.3">
      <c r="A713" s="27" t="s">
        <v>60</v>
      </c>
      <c r="B713" s="27" t="s">
        <v>90</v>
      </c>
      <c r="C713" s="27" t="s">
        <v>61</v>
      </c>
      <c r="D713" s="27"/>
      <c r="E713" s="27" t="s">
        <v>13</v>
      </c>
      <c r="F713" s="27" t="s">
        <v>277</v>
      </c>
      <c r="G713" s="27">
        <f>IF(H713="",0,IFERROR(FIND(H713,'MB1'!$C$9,1),0))</f>
        <v>0</v>
      </c>
      <c r="H713" s="27" t="str">
        <f t="shared" si="60"/>
        <v>EnglishKosner - Slim KFCI</v>
      </c>
    </row>
    <row r="714" spans="1:8" ht="25.2" customHeight="1" x14ac:dyDescent="0.3">
      <c r="A714" s="28" t="s">
        <v>62</v>
      </c>
      <c r="B714" s="28" t="s">
        <v>63</v>
      </c>
      <c r="C714" s="28" t="s">
        <v>86</v>
      </c>
      <c r="D714" s="27"/>
      <c r="E714" s="27" t="s">
        <v>13</v>
      </c>
      <c r="F714" s="27" t="s">
        <v>277</v>
      </c>
      <c r="G714" s="27">
        <f>IF(H714="",0,IFERROR(FIND(H714,'MB1'!$C$9,1),0))</f>
        <v>0</v>
      </c>
      <c r="H714" s="27" t="str">
        <f t="shared" si="60"/>
        <v>EnglishKosner - Slim KFCI</v>
      </c>
    </row>
    <row r="715" spans="1:8" ht="25.2" customHeight="1" x14ac:dyDescent="0.3">
      <c r="A715" s="28" t="s">
        <v>64</v>
      </c>
      <c r="B715" s="28" t="s">
        <v>63</v>
      </c>
      <c r="C715" s="38" t="s">
        <v>91</v>
      </c>
      <c r="D715" s="27"/>
      <c r="E715" s="27" t="s">
        <v>13</v>
      </c>
      <c r="F715" s="27" t="s">
        <v>277</v>
      </c>
      <c r="G715" s="27">
        <f>IF(H715="",0,IFERROR(FIND(H715,'MB1'!$C$9,1),0))</f>
        <v>0</v>
      </c>
      <c r="H715" s="27" t="str">
        <f t="shared" si="60"/>
        <v>EnglishKosner - Slim KFCI</v>
      </c>
    </row>
    <row r="716" spans="1:8" ht="25.2" customHeight="1" x14ac:dyDescent="0.3">
      <c r="A716" s="30" t="s">
        <v>68</v>
      </c>
      <c r="B716" s="28" t="s">
        <v>63</v>
      </c>
      <c r="C716" s="39" t="s">
        <v>108</v>
      </c>
      <c r="D716" s="27"/>
      <c r="E716" s="27" t="s">
        <v>13</v>
      </c>
      <c r="F716" s="27" t="s">
        <v>277</v>
      </c>
      <c r="G716" s="27">
        <f>IF(H716="",0,IFERROR(FIND(H716,'MB1'!$C$9,1),0))</f>
        <v>0</v>
      </c>
      <c r="H716" s="27" t="str">
        <f>_xlfn.CONCAT(E716,F716)</f>
        <v>EnglishKosner - Slim KFCI</v>
      </c>
    </row>
    <row r="717" spans="1:8" ht="25.2" customHeight="1" x14ac:dyDescent="0.3">
      <c r="A717" s="30" t="s">
        <v>65</v>
      </c>
      <c r="B717" s="28" t="s">
        <v>63</v>
      </c>
      <c r="C717" s="39" t="s">
        <v>85</v>
      </c>
      <c r="D717" s="27"/>
      <c r="E717" s="27" t="s">
        <v>13</v>
      </c>
      <c r="F717" s="27" t="s">
        <v>277</v>
      </c>
      <c r="G717" s="27">
        <f>IF(H717="",0,IFERROR(FIND(H717,'MB1'!$C$9,1),0))</f>
        <v>0</v>
      </c>
      <c r="H717" s="27" t="str">
        <f>_xlfn.CONCAT(E717,F717)</f>
        <v>EnglishKosner - Slim KFCI</v>
      </c>
    </row>
    <row r="718" spans="1:8" ht="25.2" customHeight="1" x14ac:dyDescent="0.3">
      <c r="A718" s="30" t="s">
        <v>266</v>
      </c>
      <c r="B718" s="28" t="s">
        <v>63</v>
      </c>
      <c r="C718" s="28" t="s">
        <v>85</v>
      </c>
      <c r="D718" s="27"/>
      <c r="E718" s="27" t="s">
        <v>13</v>
      </c>
      <c r="F718" s="27" t="s">
        <v>277</v>
      </c>
      <c r="G718" s="27">
        <f>IF(H718="",0,IFERROR(FIND(H718,'MB1'!$C$9,1),0))</f>
        <v>0</v>
      </c>
      <c r="H718" s="27" t="str">
        <f t="shared" ref="H718:H729" si="61">_xlfn.CONCAT(E718,F718)</f>
        <v>EnglishKosner - Slim KFCI</v>
      </c>
    </row>
    <row r="719" spans="1:8" ht="25.2" customHeight="1" x14ac:dyDescent="0.3">
      <c r="A719" s="30" t="s">
        <v>267</v>
      </c>
      <c r="B719" s="28" t="s">
        <v>63</v>
      </c>
      <c r="C719" s="28" t="s">
        <v>85</v>
      </c>
      <c r="D719" s="27"/>
      <c r="E719" s="27" t="s">
        <v>13</v>
      </c>
      <c r="F719" s="27" t="s">
        <v>277</v>
      </c>
      <c r="G719" s="27">
        <f>IF(H719="",0,IFERROR(FIND(H719,'MB1'!$C$9,1),0))</f>
        <v>0</v>
      </c>
      <c r="H719" s="27" t="str">
        <f t="shared" si="61"/>
        <v>EnglishKosner - Slim KFCI</v>
      </c>
    </row>
    <row r="720" spans="1:8" ht="25.2" customHeight="1" x14ac:dyDescent="0.3">
      <c r="A720" s="30" t="s">
        <v>69</v>
      </c>
      <c r="B720" s="28" t="s">
        <v>67</v>
      </c>
      <c r="C720" s="39" t="s">
        <v>85</v>
      </c>
      <c r="D720" s="27"/>
      <c r="E720" s="27" t="s">
        <v>13</v>
      </c>
      <c r="F720" s="27" t="s">
        <v>277</v>
      </c>
      <c r="G720" s="27">
        <f>IF(H720="",0,IFERROR(FIND(H720,'MB1'!$C$9,1),0))</f>
        <v>0</v>
      </c>
      <c r="H720" s="27" t="str">
        <f>_xlfn.CONCAT(E720,F720)</f>
        <v>EnglishKosner - Slim KFCI</v>
      </c>
    </row>
    <row r="721" spans="1:8" ht="25.2" customHeight="1" x14ac:dyDescent="0.3">
      <c r="A721" s="30" t="s">
        <v>290</v>
      </c>
      <c r="B721" s="28" t="s">
        <v>67</v>
      </c>
      <c r="C721" s="39" t="s">
        <v>85</v>
      </c>
      <c r="D721" s="27"/>
      <c r="E721" s="27" t="s">
        <v>13</v>
      </c>
      <c r="F721" s="27" t="s">
        <v>277</v>
      </c>
      <c r="G721" s="27">
        <f>IF(H721="",0,IFERROR(FIND(H721,'MB1'!$C$9,1),0))</f>
        <v>0</v>
      </c>
      <c r="H721" s="27" t="str">
        <f t="shared" si="61"/>
        <v>EnglishKosner - Slim KFCI</v>
      </c>
    </row>
    <row r="722" spans="1:8" ht="25.2" customHeight="1" x14ac:dyDescent="0.3">
      <c r="A722" s="28" t="s">
        <v>291</v>
      </c>
      <c r="B722" s="28" t="s">
        <v>67</v>
      </c>
      <c r="C722" s="39" t="s">
        <v>85</v>
      </c>
      <c r="D722" s="27"/>
      <c r="E722" s="27" t="s">
        <v>13</v>
      </c>
      <c r="F722" s="27" t="s">
        <v>277</v>
      </c>
      <c r="G722" s="27">
        <f>IF(H722="",0,IFERROR(FIND(H722,'MB1'!$C$9,1),0))</f>
        <v>0</v>
      </c>
      <c r="H722" s="27" t="str">
        <f t="shared" si="61"/>
        <v>EnglishKosner - Slim KFCI</v>
      </c>
    </row>
    <row r="723" spans="1:8" ht="25.2" customHeight="1" x14ac:dyDescent="0.3">
      <c r="A723" s="28" t="s">
        <v>292</v>
      </c>
      <c r="B723" s="28" t="s">
        <v>67</v>
      </c>
      <c r="C723" s="39" t="s">
        <v>85</v>
      </c>
      <c r="D723" s="27"/>
      <c r="E723" s="27" t="s">
        <v>13</v>
      </c>
      <c r="F723" s="27" t="s">
        <v>277</v>
      </c>
      <c r="G723" s="27">
        <f>IF(H723="",0,IFERROR(FIND(H723,'MB1'!$C$9,1),0))</f>
        <v>0</v>
      </c>
      <c r="H723" s="27" t="str">
        <f t="shared" si="61"/>
        <v>EnglishKosner - Slim KFCI</v>
      </c>
    </row>
    <row r="724" spans="1:8" ht="25.2" customHeight="1" x14ac:dyDescent="0.3">
      <c r="A724" s="28" t="s">
        <v>293</v>
      </c>
      <c r="B724" s="28" t="s">
        <v>67</v>
      </c>
      <c r="C724" s="39" t="s">
        <v>85</v>
      </c>
      <c r="D724" s="27"/>
      <c r="E724" s="27" t="s">
        <v>13</v>
      </c>
      <c r="F724" s="27" t="s">
        <v>277</v>
      </c>
      <c r="G724" s="27">
        <f>IF(H724="",0,IFERROR(FIND(H724,'MB1'!$C$9,1),0))</f>
        <v>0</v>
      </c>
      <c r="H724" s="27" t="str">
        <f t="shared" si="61"/>
        <v>EnglishKosner - Slim KFCI</v>
      </c>
    </row>
    <row r="725" spans="1:8" ht="25.2" customHeight="1" x14ac:dyDescent="0.3">
      <c r="G725">
        <f>IF(H725="",0,IFERROR(FIND(H725,'MB1'!$C$9,1),0))</f>
        <v>0</v>
      </c>
      <c r="H725" t="str">
        <f t="shared" si="61"/>
        <v/>
      </c>
    </row>
    <row r="726" spans="1:8" ht="25.2" customHeight="1" x14ac:dyDescent="0.3">
      <c r="A726" s="27" t="s">
        <v>277</v>
      </c>
      <c r="B726" s="27"/>
      <c r="C726" s="27"/>
      <c r="D726" s="27"/>
      <c r="E726" s="27" t="s">
        <v>15</v>
      </c>
      <c r="F726" s="27" t="s">
        <v>277</v>
      </c>
      <c r="G726" s="27">
        <f>IF(H726="",0,IFERROR(FIND(H726,'MB1'!$C$9,1),0))</f>
        <v>0</v>
      </c>
      <c r="H726" s="27" t="str">
        <f t="shared" si="61"/>
        <v>FrançaisKosner - Slim KFCI</v>
      </c>
    </row>
    <row r="727" spans="1:8" ht="25.2" customHeight="1" x14ac:dyDescent="0.3">
      <c r="A727" s="27" t="s">
        <v>29</v>
      </c>
      <c r="B727" s="27" t="s">
        <v>93</v>
      </c>
      <c r="C727" s="27" t="s">
        <v>30</v>
      </c>
      <c r="D727" s="27"/>
      <c r="E727" s="27" t="s">
        <v>15</v>
      </c>
      <c r="F727" s="27" t="s">
        <v>277</v>
      </c>
      <c r="G727" s="27">
        <f>IF(H727="",0,IFERROR(FIND(H727,'MB1'!$C$9,1),0))</f>
        <v>0</v>
      </c>
      <c r="H727" s="27" t="str">
        <f t="shared" si="61"/>
        <v>FrançaisKosner - Slim KFCI</v>
      </c>
    </row>
    <row r="728" spans="1:8" ht="25.2" customHeight="1" x14ac:dyDescent="0.3">
      <c r="A728" s="27" t="s">
        <v>31</v>
      </c>
      <c r="B728" s="27" t="s">
        <v>1</v>
      </c>
      <c r="C728" s="27" t="s">
        <v>86</v>
      </c>
      <c r="D728" s="27"/>
      <c r="E728" s="27" t="s">
        <v>15</v>
      </c>
      <c r="F728" s="27" t="s">
        <v>277</v>
      </c>
      <c r="G728" s="27">
        <f>IF(H728="",0,IFERROR(FIND(H728,'MB1'!$C$9,1),0))</f>
        <v>0</v>
      </c>
      <c r="H728" s="27" t="str">
        <f t="shared" si="61"/>
        <v>FrançaisKosner - Slim KFCI</v>
      </c>
    </row>
    <row r="729" spans="1:8" ht="25.2" customHeight="1" x14ac:dyDescent="0.3">
      <c r="A729" s="28" t="s">
        <v>32</v>
      </c>
      <c r="B729" s="28" t="s">
        <v>1</v>
      </c>
      <c r="C729" s="38" t="s">
        <v>95</v>
      </c>
      <c r="D729" s="27"/>
      <c r="E729" s="27" t="s">
        <v>15</v>
      </c>
      <c r="F729" s="27" t="s">
        <v>277</v>
      </c>
      <c r="G729" s="27">
        <f>IF(H729="",0,IFERROR(FIND(H729,'MB1'!$C$9,1),0))</f>
        <v>0</v>
      </c>
      <c r="H729" s="27" t="str">
        <f t="shared" si="61"/>
        <v>FrançaisKosner - Slim KFCI</v>
      </c>
    </row>
    <row r="730" spans="1:8" ht="25.2" customHeight="1" x14ac:dyDescent="0.3">
      <c r="A730" s="28" t="s">
        <v>36</v>
      </c>
      <c r="B730" s="28" t="s">
        <v>1</v>
      </c>
      <c r="C730" s="28" t="s">
        <v>207</v>
      </c>
      <c r="D730" s="27"/>
      <c r="E730" s="27" t="s">
        <v>15</v>
      </c>
      <c r="F730" s="27" t="s">
        <v>277</v>
      </c>
      <c r="G730" s="27">
        <f>IF(H730="",0,IFERROR(FIND(H730,'MB1'!$C$9,1),0))</f>
        <v>0</v>
      </c>
      <c r="H730" s="27" t="str">
        <f>_xlfn.CONCAT(E730,F730)</f>
        <v>FrançaisKosner - Slim KFCI</v>
      </c>
    </row>
    <row r="731" spans="1:8" ht="25.2" customHeight="1" x14ac:dyDescent="0.3">
      <c r="A731" s="30" t="s">
        <v>33</v>
      </c>
      <c r="B731" s="28" t="s">
        <v>1</v>
      </c>
      <c r="C731" s="28" t="s">
        <v>85</v>
      </c>
      <c r="D731" s="27"/>
      <c r="E731" s="27" t="s">
        <v>15</v>
      </c>
      <c r="F731" s="27" t="s">
        <v>277</v>
      </c>
      <c r="G731" s="27">
        <f>IF(H731="",0,IFERROR(FIND(H731,'MB1'!$C$9,1),0))</f>
        <v>0</v>
      </c>
      <c r="H731" s="27" t="str">
        <f>_xlfn.CONCAT(E731,F731)</f>
        <v>FrançaisKosner - Slim KFCI</v>
      </c>
    </row>
    <row r="732" spans="1:8" ht="25.2" customHeight="1" x14ac:dyDescent="0.3">
      <c r="A732" s="30" t="s">
        <v>268</v>
      </c>
      <c r="B732" s="28" t="s">
        <v>1</v>
      </c>
      <c r="C732" s="28" t="s">
        <v>85</v>
      </c>
      <c r="D732" s="27"/>
      <c r="E732" s="27" t="s">
        <v>15</v>
      </c>
      <c r="F732" s="27" t="s">
        <v>277</v>
      </c>
      <c r="G732" s="27">
        <f>IF(H732="",0,IFERROR(FIND(H732,'MB1'!$C$9,1),0))</f>
        <v>0</v>
      </c>
      <c r="H732" s="27" t="str">
        <f>_xlfn.CONCAT(E732,F732)</f>
        <v>FrançaisKosner - Slim KFCI</v>
      </c>
    </row>
    <row r="733" spans="1:8" ht="25.2" customHeight="1" x14ac:dyDescent="0.3">
      <c r="A733" s="30" t="s">
        <v>269</v>
      </c>
      <c r="B733" s="28" t="s">
        <v>1</v>
      </c>
      <c r="C733" s="28" t="s">
        <v>85</v>
      </c>
      <c r="D733" s="27"/>
      <c r="E733" s="27" t="s">
        <v>15</v>
      </c>
      <c r="F733" s="27" t="s">
        <v>277</v>
      </c>
      <c r="G733" s="27">
        <f>IF(H733="",0,IFERROR(FIND(H733,'MB1'!$C$9,1),0))</f>
        <v>0</v>
      </c>
      <c r="H733" s="27" t="str">
        <f>_xlfn.CONCAT(E733,F733)</f>
        <v>FrançaisKosner - Slim KFCI</v>
      </c>
    </row>
    <row r="734" spans="1:8" ht="25.2" customHeight="1" x14ac:dyDescent="0.3">
      <c r="A734" s="30" t="s">
        <v>35</v>
      </c>
      <c r="B734" s="28" t="s">
        <v>0</v>
      </c>
      <c r="C734" s="28" t="s">
        <v>85</v>
      </c>
      <c r="D734" s="27"/>
      <c r="E734" s="27" t="s">
        <v>15</v>
      </c>
      <c r="F734" s="27" t="s">
        <v>277</v>
      </c>
      <c r="G734" s="27">
        <f>IF(H734="",0,IFERROR(FIND(H734,'MB1'!$C$9,1),0))</f>
        <v>0</v>
      </c>
      <c r="H734" s="27" t="str">
        <f t="shared" ref="H734:H743" si="62">_xlfn.CONCAT(E734,F734)</f>
        <v>FrançaisKosner - Slim KFCI</v>
      </c>
    </row>
    <row r="735" spans="1:8" ht="25.2" customHeight="1" x14ac:dyDescent="0.3">
      <c r="A735" s="30" t="s">
        <v>294</v>
      </c>
      <c r="B735" s="28" t="s">
        <v>0</v>
      </c>
      <c r="C735" s="28" t="s">
        <v>85</v>
      </c>
      <c r="D735" s="27"/>
      <c r="E735" s="27" t="s">
        <v>15</v>
      </c>
      <c r="F735" s="27" t="s">
        <v>277</v>
      </c>
      <c r="G735" s="27">
        <f>IF(H735="",0,IFERROR(FIND(H735,'MB1'!$C$9,1),0))</f>
        <v>0</v>
      </c>
      <c r="H735" s="27" t="str">
        <f t="shared" si="62"/>
        <v>FrançaisKosner - Slim KFCI</v>
      </c>
    </row>
    <row r="736" spans="1:8" ht="25.2" customHeight="1" x14ac:dyDescent="0.3">
      <c r="A736" s="28" t="s">
        <v>295</v>
      </c>
      <c r="B736" s="28" t="s">
        <v>0</v>
      </c>
      <c r="C736" s="28" t="s">
        <v>85</v>
      </c>
      <c r="D736" s="27"/>
      <c r="E736" s="27" t="s">
        <v>15</v>
      </c>
      <c r="F736" s="27" t="s">
        <v>277</v>
      </c>
      <c r="G736" s="27">
        <f>IF(H736="",0,IFERROR(FIND(H736,'MB1'!$C$9,1),0))</f>
        <v>0</v>
      </c>
      <c r="H736" s="27" t="str">
        <f t="shared" si="62"/>
        <v>FrançaisKosner - Slim KFCI</v>
      </c>
    </row>
    <row r="737" spans="1:8" ht="25.2" customHeight="1" x14ac:dyDescent="0.3">
      <c r="A737" s="28" t="s">
        <v>296</v>
      </c>
      <c r="B737" s="28" t="s">
        <v>0</v>
      </c>
      <c r="C737" s="28" t="s">
        <v>85</v>
      </c>
      <c r="D737" s="27"/>
      <c r="E737" s="27" t="s">
        <v>15</v>
      </c>
      <c r="F737" s="27" t="s">
        <v>277</v>
      </c>
      <c r="G737" s="27">
        <f>IF(H737="",0,IFERROR(FIND(H737,'MB1'!$C$9,1),0))</f>
        <v>0</v>
      </c>
      <c r="H737" s="27" t="str">
        <f t="shared" si="62"/>
        <v>FrançaisKosner - Slim KFCI</v>
      </c>
    </row>
    <row r="738" spans="1:8" ht="25.2" customHeight="1" x14ac:dyDescent="0.3">
      <c r="A738" s="28" t="s">
        <v>297</v>
      </c>
      <c r="B738" s="28" t="s">
        <v>0</v>
      </c>
      <c r="C738" s="28" t="s">
        <v>85</v>
      </c>
      <c r="D738" s="27"/>
      <c r="E738" s="27" t="s">
        <v>15</v>
      </c>
      <c r="F738" s="27" t="s">
        <v>277</v>
      </c>
      <c r="G738" s="27">
        <f>IF(H738="",0,IFERROR(FIND(H738,'MB1'!$C$9,1),0))</f>
        <v>0</v>
      </c>
      <c r="H738" s="27" t="str">
        <f t="shared" si="62"/>
        <v>FrançaisKosner - Slim KFCI</v>
      </c>
    </row>
    <row r="739" spans="1:8" ht="25.2" customHeight="1" x14ac:dyDescent="0.3">
      <c r="G739">
        <f>IF(H739="",0,IFERROR(FIND(H739,'MB1'!$C$9,1),0))</f>
        <v>0</v>
      </c>
      <c r="H739" t="str">
        <f t="shared" si="62"/>
        <v/>
      </c>
    </row>
    <row r="740" spans="1:8" ht="25.2" customHeight="1" x14ac:dyDescent="0.3">
      <c r="A740" s="27" t="s">
        <v>277</v>
      </c>
      <c r="B740" s="27"/>
      <c r="C740" s="27"/>
      <c r="D740" s="27"/>
      <c r="E740" s="27" t="s">
        <v>16</v>
      </c>
      <c r="F740" s="27" t="s">
        <v>277</v>
      </c>
      <c r="G740" s="27">
        <f>IF(H740="",0,IFERROR(FIND(H740,'MB1'!$C$9,1),0))</f>
        <v>0</v>
      </c>
      <c r="H740" s="27" t="str">
        <f t="shared" si="62"/>
        <v>ItalianoKosner - Slim KFCI</v>
      </c>
    </row>
    <row r="741" spans="1:8" ht="25.2" customHeight="1" x14ac:dyDescent="0.3">
      <c r="A741" s="27" t="s">
        <v>37</v>
      </c>
      <c r="B741" s="27" t="s">
        <v>159</v>
      </c>
      <c r="C741" s="27" t="s">
        <v>38</v>
      </c>
      <c r="D741" s="27"/>
      <c r="E741" s="27" t="s">
        <v>16</v>
      </c>
      <c r="F741" s="27" t="s">
        <v>277</v>
      </c>
      <c r="G741" s="27">
        <f>IF(H741="",0,IFERROR(FIND(H741,'MB1'!$C$9,1),0))</f>
        <v>0</v>
      </c>
      <c r="H741" s="27" t="str">
        <f t="shared" si="62"/>
        <v>ItalianoKosner - Slim KFCI</v>
      </c>
    </row>
    <row r="742" spans="1:8" ht="25.2" customHeight="1" x14ac:dyDescent="0.3">
      <c r="A742" s="28" t="s">
        <v>39</v>
      </c>
      <c r="B742" s="28" t="s">
        <v>40</v>
      </c>
      <c r="C742" s="28" t="s">
        <v>86</v>
      </c>
      <c r="D742" s="27"/>
      <c r="E742" s="27" t="s">
        <v>16</v>
      </c>
      <c r="F742" s="27" t="s">
        <v>277</v>
      </c>
      <c r="G742" s="27">
        <f>IF(H742="",0,IFERROR(FIND(H742,'MB1'!$C$9,1),0))</f>
        <v>0</v>
      </c>
      <c r="H742" s="27" t="str">
        <f t="shared" si="62"/>
        <v>ItalianoKosner - Slim KFCI</v>
      </c>
    </row>
    <row r="743" spans="1:8" ht="25.2" customHeight="1" x14ac:dyDescent="0.3">
      <c r="A743" s="28" t="s">
        <v>41</v>
      </c>
      <c r="B743" s="28" t="s">
        <v>40</v>
      </c>
      <c r="C743" s="38" t="s">
        <v>96</v>
      </c>
      <c r="D743" s="27"/>
      <c r="E743" s="27" t="s">
        <v>16</v>
      </c>
      <c r="F743" s="27" t="s">
        <v>277</v>
      </c>
      <c r="G743" s="27">
        <f>IF(H743="",0,IFERROR(FIND(H743,'MB1'!$C$9,1),0))</f>
        <v>0</v>
      </c>
      <c r="H743" s="27" t="str">
        <f t="shared" si="62"/>
        <v>ItalianoKosner - Slim KFCI</v>
      </c>
    </row>
    <row r="744" spans="1:8" ht="25.2" customHeight="1" x14ac:dyDescent="0.3">
      <c r="A744" s="28" t="s">
        <v>45</v>
      </c>
      <c r="B744" s="28" t="s">
        <v>40</v>
      </c>
      <c r="C744" s="28" t="s">
        <v>112</v>
      </c>
      <c r="D744" s="27"/>
      <c r="E744" s="27" t="s">
        <v>16</v>
      </c>
      <c r="F744" s="27" t="s">
        <v>277</v>
      </c>
      <c r="G744" s="27">
        <f>IF(H744="",0,IFERROR(FIND(H744,'MB1'!$C$9,1),0))</f>
        <v>0</v>
      </c>
      <c r="H744" s="27" t="str">
        <f>_xlfn.CONCAT(E744,F744)</f>
        <v>ItalianoKosner - Slim KFCI</v>
      </c>
    </row>
    <row r="745" spans="1:8" ht="25.2" customHeight="1" x14ac:dyDescent="0.3">
      <c r="A745" s="30" t="s">
        <v>42</v>
      </c>
      <c r="B745" s="28" t="s">
        <v>40</v>
      </c>
      <c r="C745" s="28" t="s">
        <v>85</v>
      </c>
      <c r="D745" s="27"/>
      <c r="E745" s="27" t="s">
        <v>16</v>
      </c>
      <c r="F745" s="27" t="s">
        <v>277</v>
      </c>
      <c r="G745" s="27">
        <f>IF(H745="",0,IFERROR(FIND(H745,'MB1'!$C$9,1),0))</f>
        <v>0</v>
      </c>
      <c r="H745" s="27" t="str">
        <f>_xlfn.CONCAT(E745,F745)</f>
        <v>ItalianoKosner - Slim KFCI</v>
      </c>
    </row>
    <row r="746" spans="1:8" ht="25.2" customHeight="1" x14ac:dyDescent="0.3">
      <c r="A746" s="30" t="s">
        <v>281</v>
      </c>
      <c r="B746" s="28" t="s">
        <v>40</v>
      </c>
      <c r="C746" s="28" t="s">
        <v>85</v>
      </c>
      <c r="D746" s="27"/>
      <c r="E746" s="27" t="s">
        <v>16</v>
      </c>
      <c r="F746" s="27" t="s">
        <v>277</v>
      </c>
      <c r="G746" s="27">
        <f>IF(H746="",0,IFERROR(FIND(H746,'MB1'!$C$9,1),0))</f>
        <v>0</v>
      </c>
      <c r="H746" s="27" t="str">
        <f>_xlfn.CONCAT(E746,F746)</f>
        <v>ItalianoKosner - Slim KFCI</v>
      </c>
    </row>
    <row r="747" spans="1:8" ht="25.2" customHeight="1" x14ac:dyDescent="0.3">
      <c r="A747" s="30" t="s">
        <v>280</v>
      </c>
      <c r="B747" s="28" t="s">
        <v>40</v>
      </c>
      <c r="C747" s="28" t="s">
        <v>85</v>
      </c>
      <c r="D747" s="27"/>
      <c r="E747" s="27" t="s">
        <v>16</v>
      </c>
      <c r="F747" s="27" t="s">
        <v>277</v>
      </c>
      <c r="G747" s="27">
        <f>IF(H747="",0,IFERROR(FIND(H747,'MB1'!$C$9,1),0))</f>
        <v>0</v>
      </c>
      <c r="H747" s="27" t="str">
        <f>_xlfn.CONCAT(E747,F747)</f>
        <v>ItalianoKosner - Slim KFCI</v>
      </c>
    </row>
    <row r="748" spans="1:8" ht="25.2" customHeight="1" x14ac:dyDescent="0.3">
      <c r="A748" s="28" t="s">
        <v>44</v>
      </c>
      <c r="B748" s="28" t="s">
        <v>0</v>
      </c>
      <c r="C748" s="28" t="s">
        <v>85</v>
      </c>
      <c r="D748" s="27"/>
      <c r="E748" s="27" t="s">
        <v>16</v>
      </c>
      <c r="F748" s="27" t="s">
        <v>277</v>
      </c>
      <c r="G748" s="27">
        <f>IF(H748="",0,IFERROR(FIND(H748,'MB1'!$C$9,1),0))</f>
        <v>0</v>
      </c>
      <c r="H748" s="27" t="str">
        <f t="shared" ref="H748:H757" si="63">_xlfn.CONCAT(E748,F748)</f>
        <v>ItalianoKosner - Slim KFCI</v>
      </c>
    </row>
    <row r="749" spans="1:8" ht="25.2" customHeight="1" x14ac:dyDescent="0.3">
      <c r="A749" s="28" t="s">
        <v>298</v>
      </c>
      <c r="B749" s="28" t="s">
        <v>0</v>
      </c>
      <c r="C749" s="28" t="s">
        <v>85</v>
      </c>
      <c r="D749" s="27"/>
      <c r="E749" s="27" t="s">
        <v>16</v>
      </c>
      <c r="F749" s="27" t="s">
        <v>277</v>
      </c>
      <c r="G749" s="27">
        <f>IF(H749="",0,IFERROR(FIND(H749,'MB1'!$C$9,1),0))</f>
        <v>0</v>
      </c>
      <c r="H749" s="27" t="str">
        <f t="shared" si="63"/>
        <v>ItalianoKosner - Slim KFCI</v>
      </c>
    </row>
    <row r="750" spans="1:8" ht="25.2" customHeight="1" x14ac:dyDescent="0.3">
      <c r="A750" s="28" t="s">
        <v>299</v>
      </c>
      <c r="B750" s="27" t="s">
        <v>0</v>
      </c>
      <c r="C750" s="27" t="s">
        <v>85</v>
      </c>
      <c r="D750" s="27"/>
      <c r="E750" s="27" t="s">
        <v>16</v>
      </c>
      <c r="F750" s="27" t="s">
        <v>277</v>
      </c>
      <c r="G750" s="27">
        <f>IF(H750="",0,IFERROR(FIND(H750,'MB1'!$C$9,1),0))</f>
        <v>0</v>
      </c>
      <c r="H750" s="27" t="str">
        <f t="shared" si="63"/>
        <v>ItalianoKosner - Slim KFCI</v>
      </c>
    </row>
    <row r="751" spans="1:8" ht="25.2" customHeight="1" x14ac:dyDescent="0.3">
      <c r="A751" s="28" t="s">
        <v>300</v>
      </c>
      <c r="B751" s="27" t="s">
        <v>0</v>
      </c>
      <c r="C751" s="27" t="s">
        <v>85</v>
      </c>
      <c r="D751" s="27"/>
      <c r="E751" s="27" t="s">
        <v>16</v>
      </c>
      <c r="F751" s="27" t="s">
        <v>277</v>
      </c>
      <c r="G751" s="27">
        <f>IF(H751="",0,IFERROR(FIND(H751,'MB1'!$C$9,1),0))</f>
        <v>0</v>
      </c>
      <c r="H751" s="27" t="str">
        <f t="shared" si="63"/>
        <v>ItalianoKosner - Slim KFCI</v>
      </c>
    </row>
    <row r="752" spans="1:8" ht="25.2" customHeight="1" x14ac:dyDescent="0.3">
      <c r="A752" s="28" t="s">
        <v>301</v>
      </c>
      <c r="B752" s="27" t="s">
        <v>0</v>
      </c>
      <c r="C752" s="27" t="s">
        <v>85</v>
      </c>
      <c r="D752" s="27"/>
      <c r="E752" s="27" t="s">
        <v>16</v>
      </c>
      <c r="F752" s="27" t="s">
        <v>277</v>
      </c>
      <c r="G752" s="27">
        <f>IF(H752="",0,IFERROR(FIND(H752,'MB1'!$C$9,1),0))</f>
        <v>0</v>
      </c>
      <c r="H752" s="27" t="str">
        <f t="shared" si="63"/>
        <v>ItalianoKosner - Slim KFCI</v>
      </c>
    </row>
    <row r="753" spans="1:8" ht="25.2" customHeight="1" x14ac:dyDescent="0.3">
      <c r="G753">
        <f>IF(H753="",0,IFERROR(FIND(H753,'MB1'!$C$9,1),0))</f>
        <v>0</v>
      </c>
      <c r="H753" t="str">
        <f t="shared" si="63"/>
        <v/>
      </c>
    </row>
    <row r="754" spans="1:8" ht="25.2" customHeight="1" x14ac:dyDescent="0.3">
      <c r="A754" s="27" t="s">
        <v>277</v>
      </c>
      <c r="B754" s="27"/>
      <c r="C754" s="27"/>
      <c r="D754" s="27"/>
      <c r="E754" s="27" t="s">
        <v>17</v>
      </c>
      <c r="F754" s="27" t="s">
        <v>277</v>
      </c>
      <c r="G754" s="27">
        <f>IF(H754="",0,IFERROR(FIND(H754,'MB1'!$C$9,1),0))</f>
        <v>0</v>
      </c>
      <c r="H754" s="27" t="str">
        <f t="shared" si="63"/>
        <v>PortuguêsKosner - Slim KFCI</v>
      </c>
    </row>
    <row r="755" spans="1:8" ht="25.2" customHeight="1" x14ac:dyDescent="0.3">
      <c r="A755" s="27" t="s">
        <v>46</v>
      </c>
      <c r="B755" s="27" t="s">
        <v>98</v>
      </c>
      <c r="C755" s="27" t="s">
        <v>47</v>
      </c>
      <c r="D755" s="27"/>
      <c r="E755" s="27" t="s">
        <v>17</v>
      </c>
      <c r="F755" s="27" t="s">
        <v>277</v>
      </c>
      <c r="G755" s="27">
        <f>IF(H755="",0,IFERROR(FIND(H755,'MB1'!$C$9,1),0))</f>
        <v>0</v>
      </c>
      <c r="H755" s="27" t="str">
        <f t="shared" si="63"/>
        <v>PortuguêsKosner - Slim KFCI</v>
      </c>
    </row>
    <row r="756" spans="1:8" ht="25.2" customHeight="1" x14ac:dyDescent="0.3">
      <c r="A756" s="27" t="s">
        <v>48</v>
      </c>
      <c r="B756" s="27" t="s">
        <v>1</v>
      </c>
      <c r="C756" s="27" t="s">
        <v>86</v>
      </c>
      <c r="D756" s="27"/>
      <c r="E756" s="27" t="s">
        <v>17</v>
      </c>
      <c r="F756" s="27" t="s">
        <v>277</v>
      </c>
      <c r="G756" s="27">
        <f>IF(H756="",0,IFERROR(FIND(H756,'MB1'!$C$9,1),0))</f>
        <v>0</v>
      </c>
      <c r="H756" s="27" t="str">
        <f t="shared" si="63"/>
        <v>PortuguêsKosner - Slim KFCI</v>
      </c>
    </row>
    <row r="757" spans="1:8" ht="25.2" customHeight="1" x14ac:dyDescent="0.3">
      <c r="A757" s="28" t="s">
        <v>49</v>
      </c>
      <c r="B757" s="28" t="s">
        <v>1</v>
      </c>
      <c r="C757" s="38" t="s">
        <v>99</v>
      </c>
      <c r="D757" s="27"/>
      <c r="E757" s="27" t="s">
        <v>17</v>
      </c>
      <c r="F757" s="27" t="s">
        <v>277</v>
      </c>
      <c r="G757" s="27">
        <f>IF(H757="",0,IFERROR(FIND(H757,'MB1'!$C$9,1),0))</f>
        <v>0</v>
      </c>
      <c r="H757" s="27" t="str">
        <f t="shared" si="63"/>
        <v>PortuguêsKosner - Slim KFCI</v>
      </c>
    </row>
    <row r="758" spans="1:8" ht="25.2" customHeight="1" x14ac:dyDescent="0.3">
      <c r="A758" s="28" t="s">
        <v>51</v>
      </c>
      <c r="B758" s="28" t="s">
        <v>1</v>
      </c>
      <c r="C758" s="28" t="s">
        <v>114</v>
      </c>
      <c r="D758" s="27"/>
      <c r="E758" s="27" t="s">
        <v>17</v>
      </c>
      <c r="F758" s="27" t="s">
        <v>277</v>
      </c>
      <c r="G758" s="27">
        <f>IF(H758="",0,IFERROR(FIND(H758,'MB1'!$C$9,1),0))</f>
        <v>0</v>
      </c>
      <c r="H758" s="27" t="str">
        <f>_xlfn.CONCAT(E758,F758)</f>
        <v>PortuguêsKosner - Slim KFCI</v>
      </c>
    </row>
    <row r="759" spans="1:8" ht="25.2" customHeight="1" x14ac:dyDescent="0.3">
      <c r="A759" s="30" t="s">
        <v>50</v>
      </c>
      <c r="B759" s="28" t="s">
        <v>1</v>
      </c>
      <c r="C759" s="28" t="s">
        <v>85</v>
      </c>
      <c r="D759" s="27"/>
      <c r="E759" s="27" t="s">
        <v>17</v>
      </c>
      <c r="F759" s="27" t="s">
        <v>277</v>
      </c>
      <c r="G759" s="27">
        <f>IF(H759="",0,IFERROR(FIND(H759,'MB1'!$C$9,1),0))</f>
        <v>0</v>
      </c>
      <c r="H759" s="27" t="str">
        <f>_xlfn.CONCAT(E759,F759)</f>
        <v>PortuguêsKosner - Slim KFCI</v>
      </c>
    </row>
    <row r="760" spans="1:8" ht="25.2" customHeight="1" x14ac:dyDescent="0.3">
      <c r="A760" s="30" t="s">
        <v>283</v>
      </c>
      <c r="B760" s="28" t="s">
        <v>1</v>
      </c>
      <c r="C760" s="28" t="s">
        <v>85</v>
      </c>
      <c r="D760" s="27"/>
      <c r="E760" s="27" t="s">
        <v>17</v>
      </c>
      <c r="F760" s="27" t="s">
        <v>277</v>
      </c>
      <c r="G760" s="27">
        <f>IF(H760="",0,IFERROR(FIND(H760,'MB1'!$C$9,1),0))</f>
        <v>0</v>
      </c>
      <c r="H760" s="27" t="str">
        <f>_xlfn.CONCAT(E760,F760)</f>
        <v>PortuguêsKosner - Slim KFCI</v>
      </c>
    </row>
    <row r="761" spans="1:8" ht="25.2" customHeight="1" x14ac:dyDescent="0.3">
      <c r="A761" s="30" t="s">
        <v>282</v>
      </c>
      <c r="B761" s="28" t="s">
        <v>1</v>
      </c>
      <c r="C761" s="28" t="s">
        <v>85</v>
      </c>
      <c r="D761" s="27"/>
      <c r="E761" s="27" t="s">
        <v>17</v>
      </c>
      <c r="F761" s="27" t="s">
        <v>277</v>
      </c>
      <c r="G761" s="27">
        <f>IF(H761="",0,IFERROR(FIND(H761,'MB1'!$C$9,1),0))</f>
        <v>0</v>
      </c>
      <c r="H761" s="27" t="str">
        <f>_xlfn.CONCAT(E761,F761)</f>
        <v>PortuguêsKosner - Slim KFCI</v>
      </c>
    </row>
    <row r="762" spans="1:8" ht="25.2" customHeight="1" x14ac:dyDescent="0.3">
      <c r="A762" s="28" t="s">
        <v>7</v>
      </c>
      <c r="B762" s="28" t="s">
        <v>0</v>
      </c>
      <c r="C762" s="28" t="s">
        <v>85</v>
      </c>
      <c r="D762" s="27"/>
      <c r="E762" s="27" t="s">
        <v>17</v>
      </c>
      <c r="F762" s="27" t="s">
        <v>277</v>
      </c>
      <c r="G762" s="27">
        <f>IF(H762="",0,IFERROR(FIND(H762,'MB1'!$C$9,1),0))</f>
        <v>0</v>
      </c>
      <c r="H762" s="27" t="str">
        <f t="shared" ref="H762:H771" si="64">_xlfn.CONCAT(E762,F762)</f>
        <v>PortuguêsKosner - Slim KFCI</v>
      </c>
    </row>
    <row r="763" spans="1:8" ht="25.2" customHeight="1" x14ac:dyDescent="0.3">
      <c r="A763" s="28" t="s">
        <v>302</v>
      </c>
      <c r="B763" s="28" t="s">
        <v>0</v>
      </c>
      <c r="C763" s="28" t="s">
        <v>85</v>
      </c>
      <c r="D763" s="27"/>
      <c r="E763" s="27" t="s">
        <v>17</v>
      </c>
      <c r="F763" s="27" t="s">
        <v>277</v>
      </c>
      <c r="G763" s="27">
        <f>IF(H763="",0,IFERROR(FIND(H763,'MB1'!$C$9,1),0))</f>
        <v>0</v>
      </c>
      <c r="H763" s="27" t="str">
        <f t="shared" si="64"/>
        <v>PortuguêsKosner - Slim KFCI</v>
      </c>
    </row>
    <row r="764" spans="1:8" ht="25.2" customHeight="1" x14ac:dyDescent="0.3">
      <c r="A764" s="28" t="s">
        <v>303</v>
      </c>
      <c r="B764" s="28" t="s">
        <v>0</v>
      </c>
      <c r="C764" s="28" t="s">
        <v>85</v>
      </c>
      <c r="D764" s="27"/>
      <c r="E764" s="27" t="s">
        <v>17</v>
      </c>
      <c r="F764" s="27" t="s">
        <v>277</v>
      </c>
      <c r="G764" s="27">
        <f>IF(H764="",0,IFERROR(FIND(H764,'MB1'!$C$9,1),0))</f>
        <v>0</v>
      </c>
      <c r="H764" s="27" t="str">
        <f t="shared" si="64"/>
        <v>PortuguêsKosner - Slim KFCI</v>
      </c>
    </row>
    <row r="765" spans="1:8" ht="25.2" customHeight="1" x14ac:dyDescent="0.3">
      <c r="A765" s="28" t="s">
        <v>304</v>
      </c>
      <c r="B765" s="28" t="s">
        <v>0</v>
      </c>
      <c r="C765" s="28" t="s">
        <v>85</v>
      </c>
      <c r="D765" s="27"/>
      <c r="E765" s="27" t="s">
        <v>17</v>
      </c>
      <c r="F765" s="27" t="s">
        <v>277</v>
      </c>
      <c r="G765" s="27">
        <f>IF(H765="",0,IFERROR(FIND(H765,'MB1'!$C$9,1),0))</f>
        <v>0</v>
      </c>
      <c r="H765" s="27" t="str">
        <f t="shared" si="64"/>
        <v>PortuguêsKosner - Slim KFCI</v>
      </c>
    </row>
    <row r="766" spans="1:8" ht="25.2" customHeight="1" x14ac:dyDescent="0.3">
      <c r="A766" s="28" t="s">
        <v>305</v>
      </c>
      <c r="B766" s="28" t="s">
        <v>0</v>
      </c>
      <c r="C766" s="28" t="s">
        <v>85</v>
      </c>
      <c r="D766" s="27"/>
      <c r="E766" s="27" t="s">
        <v>17</v>
      </c>
      <c r="F766" s="27" t="s">
        <v>277</v>
      </c>
      <c r="G766" s="27">
        <f>IF(H766="",0,IFERROR(FIND(H766,'MB1'!$C$9,1),0))</f>
        <v>0</v>
      </c>
      <c r="H766" s="27" t="str">
        <f t="shared" si="64"/>
        <v>PortuguêsKosner - Slim KFCI</v>
      </c>
    </row>
    <row r="767" spans="1:8" ht="25.2" customHeight="1" x14ac:dyDescent="0.3">
      <c r="G767">
        <f>IF(H767="",0,IFERROR(FIND(H767,'MB1'!$C$9,1),0))</f>
        <v>0</v>
      </c>
      <c r="H767" t="str">
        <f t="shared" si="64"/>
        <v/>
      </c>
    </row>
    <row r="768" spans="1:8" ht="25.2" customHeight="1" x14ac:dyDescent="0.3">
      <c r="A768" s="27" t="s">
        <v>277</v>
      </c>
      <c r="B768" s="27"/>
      <c r="C768" s="27"/>
      <c r="D768" s="27"/>
      <c r="E768" s="27" t="s">
        <v>18</v>
      </c>
      <c r="F768" s="27" t="s">
        <v>277</v>
      </c>
      <c r="G768" s="27">
        <f>IF(H768="",0,IFERROR(FIND(H768,'MB1'!$C$9,1),0))</f>
        <v>0</v>
      </c>
      <c r="H768" s="27" t="str">
        <f t="shared" si="64"/>
        <v>DeutschKosner - Slim KFCI</v>
      </c>
    </row>
    <row r="769" spans="1:8" ht="25.2" customHeight="1" x14ac:dyDescent="0.3">
      <c r="A769" s="27" t="s">
        <v>52</v>
      </c>
      <c r="B769" s="27" t="s">
        <v>101</v>
      </c>
      <c r="C769" s="27" t="s">
        <v>53</v>
      </c>
      <c r="D769" s="27"/>
      <c r="E769" s="27" t="s">
        <v>18</v>
      </c>
      <c r="F769" s="27" t="s">
        <v>277</v>
      </c>
      <c r="G769" s="27">
        <f>IF(H769="",0,IFERROR(FIND(H769,'MB1'!$C$9,1),0))</f>
        <v>0</v>
      </c>
      <c r="H769" s="27" t="str">
        <f t="shared" si="64"/>
        <v>DeutschKosner - Slim KFCI</v>
      </c>
    </row>
    <row r="770" spans="1:8" ht="25.2" customHeight="1" x14ac:dyDescent="0.3">
      <c r="A770" s="28" t="s">
        <v>54</v>
      </c>
      <c r="B770" s="28" t="s">
        <v>40</v>
      </c>
      <c r="C770" s="28" t="s">
        <v>102</v>
      </c>
      <c r="D770" s="27"/>
      <c r="E770" s="27" t="s">
        <v>18</v>
      </c>
      <c r="F770" s="27" t="s">
        <v>277</v>
      </c>
      <c r="G770" s="27">
        <f>IF(H770="",0,IFERROR(FIND(H770,'MB1'!$C$9,1),0))</f>
        <v>0</v>
      </c>
      <c r="H770" s="27" t="str">
        <f t="shared" si="64"/>
        <v>DeutschKosner - Slim KFCI</v>
      </c>
    </row>
    <row r="771" spans="1:8" ht="25.2" customHeight="1" x14ac:dyDescent="0.3">
      <c r="A771" s="28" t="s">
        <v>55</v>
      </c>
      <c r="B771" s="28" t="s">
        <v>40</v>
      </c>
      <c r="C771" s="38" t="s">
        <v>103</v>
      </c>
      <c r="D771" s="27"/>
      <c r="E771" s="27" t="s">
        <v>18</v>
      </c>
      <c r="F771" s="27" t="s">
        <v>277</v>
      </c>
      <c r="G771" s="27">
        <f>IF(H771="",0,IFERROR(FIND(H771,'MB1'!$C$9,1),0))</f>
        <v>0</v>
      </c>
      <c r="H771" s="27" t="str">
        <f t="shared" si="64"/>
        <v>DeutschKosner - Slim KFCI</v>
      </c>
    </row>
    <row r="772" spans="1:8" ht="25.2" customHeight="1" x14ac:dyDescent="0.3">
      <c r="A772" s="28" t="s">
        <v>59</v>
      </c>
      <c r="B772" s="28" t="s">
        <v>40</v>
      </c>
      <c r="C772" s="28" t="s">
        <v>116</v>
      </c>
      <c r="D772" s="27"/>
      <c r="E772" s="27" t="s">
        <v>18</v>
      </c>
      <c r="F772" s="27" t="s">
        <v>277</v>
      </c>
      <c r="G772" s="27">
        <f>IF(H772="",0,IFERROR(FIND(H772,'MB1'!$C$9,1),0))</f>
        <v>0</v>
      </c>
      <c r="H772" s="27" t="str">
        <f>_xlfn.CONCAT(E772,F772)</f>
        <v>DeutschKosner - Slim KFCI</v>
      </c>
    </row>
    <row r="773" spans="1:8" ht="25.2" customHeight="1" x14ac:dyDescent="0.3">
      <c r="A773" s="30" t="s">
        <v>56</v>
      </c>
      <c r="B773" s="28" t="s">
        <v>40</v>
      </c>
      <c r="C773" s="28" t="s">
        <v>85</v>
      </c>
      <c r="D773" s="27"/>
      <c r="E773" s="27" t="s">
        <v>18</v>
      </c>
      <c r="F773" s="27" t="s">
        <v>277</v>
      </c>
      <c r="G773" s="27">
        <f>IF(H773="",0,IFERROR(FIND(H773,'MB1'!$C$9,1),0))</f>
        <v>0</v>
      </c>
      <c r="H773" s="27" t="str">
        <f>_xlfn.CONCAT(E773,F773)</f>
        <v>DeutschKosner - Slim KFCI</v>
      </c>
    </row>
    <row r="774" spans="1:8" ht="25.2" customHeight="1" x14ac:dyDescent="0.3">
      <c r="A774" s="30" t="s">
        <v>284</v>
      </c>
      <c r="B774" s="28" t="s">
        <v>40</v>
      </c>
      <c r="C774" s="28" t="s">
        <v>85</v>
      </c>
      <c r="D774" s="27"/>
      <c r="E774" s="27" t="s">
        <v>18</v>
      </c>
      <c r="F774" s="27" t="s">
        <v>277</v>
      </c>
      <c r="G774" s="27">
        <f>IF(H774="",0,IFERROR(FIND(H774,'MB1'!$C$9,1),0))</f>
        <v>0</v>
      </c>
      <c r="H774" s="27" t="str">
        <f>_xlfn.CONCAT(E774,F774)</f>
        <v>DeutschKosner - Slim KFCI</v>
      </c>
    </row>
    <row r="775" spans="1:8" ht="25.2" customHeight="1" x14ac:dyDescent="0.3">
      <c r="A775" s="30" t="s">
        <v>285</v>
      </c>
      <c r="B775" s="28" t="s">
        <v>40</v>
      </c>
      <c r="C775" s="28" t="s">
        <v>85</v>
      </c>
      <c r="D775" s="27"/>
      <c r="E775" s="27" t="s">
        <v>18</v>
      </c>
      <c r="F775" s="27" t="s">
        <v>277</v>
      </c>
      <c r="G775" s="27">
        <f>IF(H775="",0,IFERROR(FIND(H775,'MB1'!$C$9,1),0))</f>
        <v>0</v>
      </c>
      <c r="H775" s="27" t="str">
        <f>_xlfn.CONCAT(E775,F775)</f>
        <v>DeutschKosner - Slim KFCI</v>
      </c>
    </row>
    <row r="776" spans="1:8" ht="25.2" customHeight="1" x14ac:dyDescent="0.3">
      <c r="A776" s="28" t="s">
        <v>58</v>
      </c>
      <c r="B776" s="28" t="s">
        <v>0</v>
      </c>
      <c r="C776" s="28" t="s">
        <v>85</v>
      </c>
      <c r="D776" s="27"/>
      <c r="E776" s="27" t="s">
        <v>18</v>
      </c>
      <c r="F776" s="27" t="s">
        <v>277</v>
      </c>
      <c r="G776" s="27">
        <f>IF(H776="",0,IFERROR(FIND(H776,'MB1'!$C$9,1),0))</f>
        <v>0</v>
      </c>
      <c r="H776" s="27" t="str">
        <f t="shared" ref="H776:H781" si="65">_xlfn.CONCAT(E776,F776)</f>
        <v>DeutschKosner - Slim KFCI</v>
      </c>
    </row>
    <row r="777" spans="1:8" ht="25.2" customHeight="1" x14ac:dyDescent="0.3">
      <c r="A777" s="28" t="s">
        <v>306</v>
      </c>
      <c r="B777" s="28" t="s">
        <v>0</v>
      </c>
      <c r="C777" s="28" t="s">
        <v>85</v>
      </c>
      <c r="D777" s="27"/>
      <c r="E777" s="27" t="s">
        <v>18</v>
      </c>
      <c r="F777" s="27" t="s">
        <v>277</v>
      </c>
      <c r="G777" s="27">
        <f>IF(H777="",0,IFERROR(FIND(H777,'MB1'!$C$9,1),0))</f>
        <v>0</v>
      </c>
      <c r="H777" s="27" t="str">
        <f t="shared" si="65"/>
        <v>DeutschKosner - Slim KFCI</v>
      </c>
    </row>
    <row r="778" spans="1:8" ht="25.2" customHeight="1" x14ac:dyDescent="0.3">
      <c r="A778" s="28" t="s">
        <v>307</v>
      </c>
      <c r="B778" s="28" t="s">
        <v>0</v>
      </c>
      <c r="C778" s="28" t="s">
        <v>85</v>
      </c>
      <c r="D778" s="27"/>
      <c r="E778" s="27" t="s">
        <v>18</v>
      </c>
      <c r="F778" s="27" t="s">
        <v>277</v>
      </c>
      <c r="G778" s="27">
        <f>IF(H778="",0,IFERROR(FIND(H778,'MB1'!$C$9,1),0))</f>
        <v>0</v>
      </c>
      <c r="H778" s="27" t="str">
        <f t="shared" si="65"/>
        <v>DeutschKosner - Slim KFCI</v>
      </c>
    </row>
    <row r="779" spans="1:8" ht="25.2" customHeight="1" x14ac:dyDescent="0.3">
      <c r="A779" s="28" t="s">
        <v>308</v>
      </c>
      <c r="B779" s="28" t="s">
        <v>0</v>
      </c>
      <c r="C779" s="28" t="s">
        <v>85</v>
      </c>
      <c r="D779" s="27"/>
      <c r="E779" s="27" t="s">
        <v>18</v>
      </c>
      <c r="F779" s="27" t="s">
        <v>277</v>
      </c>
      <c r="G779" s="27">
        <f>IF(H779="",0,IFERROR(FIND(H779,'MB1'!$C$9,1),0))</f>
        <v>0</v>
      </c>
      <c r="H779" s="27" t="str">
        <f t="shared" si="65"/>
        <v>DeutschKosner - Slim KFCI</v>
      </c>
    </row>
    <row r="780" spans="1:8" ht="25.2" customHeight="1" x14ac:dyDescent="0.3">
      <c r="A780" s="28" t="s">
        <v>309</v>
      </c>
      <c r="B780" s="28" t="s">
        <v>0</v>
      </c>
      <c r="C780" s="28" t="s">
        <v>85</v>
      </c>
      <c r="D780" s="27"/>
      <c r="E780" s="27" t="s">
        <v>18</v>
      </c>
      <c r="F780" s="27" t="s">
        <v>277</v>
      </c>
      <c r="G780" s="27">
        <f>IF(H780="",0,IFERROR(FIND(H780,'MB1'!$C$9,1),0))</f>
        <v>0</v>
      </c>
      <c r="H780" s="27" t="str">
        <f t="shared" si="65"/>
        <v>DeutschKosner - Slim KFCI</v>
      </c>
    </row>
    <row r="781" spans="1:8" ht="25.2" customHeight="1" x14ac:dyDescent="0.3">
      <c r="G781">
        <f>IF(H781="",0,IFERROR(FIND(H781,'MB1'!$C$9,1),0))</f>
        <v>0</v>
      </c>
      <c r="H781" t="str">
        <f t="shared" si="65"/>
        <v/>
      </c>
    </row>
  </sheetData>
  <pageMargins left="0.7" right="0.7" top="0.75" bottom="0.75" header="0.3" footer="0.3"/>
  <tableParts count="6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463D3-4C11-4D44-BEE2-BBC4053081CD}">
  <dimension ref="A2:C11"/>
  <sheetViews>
    <sheetView zoomScale="130" zoomScaleNormal="130" workbookViewId="0">
      <selection activeCell="A777" sqref="A777:A780"/>
    </sheetView>
  </sheetViews>
  <sheetFormatPr baseColWidth="10" defaultRowHeight="14.4" x14ac:dyDescent="0.3"/>
  <cols>
    <col min="3" max="3" width="28.5546875" bestFit="1" customWidth="1"/>
  </cols>
  <sheetData>
    <row r="2" spans="1:3" x14ac:dyDescent="0.3">
      <c r="A2" t="s">
        <v>13</v>
      </c>
      <c r="C2" t="s">
        <v>252</v>
      </c>
    </row>
    <row r="3" spans="1:3" x14ac:dyDescent="0.3">
      <c r="A3" t="s">
        <v>14</v>
      </c>
      <c r="C3" t="s">
        <v>221</v>
      </c>
    </row>
    <row r="4" spans="1:3" x14ac:dyDescent="0.3">
      <c r="A4" t="s">
        <v>15</v>
      </c>
      <c r="C4" t="s">
        <v>203</v>
      </c>
    </row>
    <row r="5" spans="1:3" x14ac:dyDescent="0.3">
      <c r="A5" t="s">
        <v>16</v>
      </c>
      <c r="C5" t="s">
        <v>200</v>
      </c>
    </row>
    <row r="6" spans="1:3" x14ac:dyDescent="0.3">
      <c r="A6" t="s">
        <v>17</v>
      </c>
      <c r="C6" t="s">
        <v>277</v>
      </c>
    </row>
    <row r="7" spans="1:3" x14ac:dyDescent="0.3">
      <c r="A7" t="s">
        <v>18</v>
      </c>
      <c r="C7" t="s">
        <v>201</v>
      </c>
    </row>
    <row r="8" spans="1:3" x14ac:dyDescent="0.3">
      <c r="C8" t="s">
        <v>204</v>
      </c>
    </row>
    <row r="9" spans="1:3" x14ac:dyDescent="0.3">
      <c r="C9" t="s">
        <v>220</v>
      </c>
    </row>
    <row r="10" spans="1:3" x14ac:dyDescent="0.3">
      <c r="C10" t="s">
        <v>205</v>
      </c>
    </row>
    <row r="11" spans="1:3" x14ac:dyDescent="0.3">
      <c r="C11" t="s">
        <v>202</v>
      </c>
    </row>
  </sheetData>
  <sortState xmlns:xlrd2="http://schemas.microsoft.com/office/spreadsheetml/2017/richdata2" ref="C2:C11">
    <sortCondition ref="C2:C1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459EE4551EA341B847975776119CA3" ma:contentTypeVersion="15" ma:contentTypeDescription="Crear nuevo documento." ma:contentTypeScope="" ma:versionID="379974133e4bdd0dd72639e403553248">
  <xsd:schema xmlns:xsd="http://www.w3.org/2001/XMLSchema" xmlns:xs="http://www.w3.org/2001/XMLSchema" xmlns:p="http://schemas.microsoft.com/office/2006/metadata/properties" xmlns:ns2="80467a4b-6223-4399-8f51-34d5b99f22cf" xmlns:ns3="76ecea04-0bc0-4397-90e4-3f79e9521af2" targetNamespace="http://schemas.microsoft.com/office/2006/metadata/properties" ma:root="true" ma:fieldsID="cf42b1208be2c4609296f42bd76eb999" ns2:_="" ns3:_="">
    <xsd:import namespace="80467a4b-6223-4399-8f51-34d5b99f22cf"/>
    <xsd:import namespace="76ecea04-0bc0-4397-90e4-3f79e9521af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467a4b-6223-4399-8f51-34d5b99f22c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c2112d42-a073-4e29-a561-f7f662da79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ecea04-0bc0-4397-90e4-3f79e9521af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7ef82dbb-0f71-4bb0-876f-9244d6f84bcb}" ma:internalName="TaxCatchAll" ma:showField="CatchAllData" ma:web="76ecea04-0bc0-4397-90e4-3f79e9521a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0467a4b-6223-4399-8f51-34d5b99f22cf">
      <Terms xmlns="http://schemas.microsoft.com/office/infopath/2007/PartnerControls"/>
    </lcf76f155ced4ddcb4097134ff3c332f>
    <TaxCatchAll xmlns="76ecea04-0bc0-4397-90e4-3f79e9521af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E9CC03-B15F-4CF2-93A7-EDD55FB677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467a4b-6223-4399-8f51-34d5b99f22cf"/>
    <ds:schemaRef ds:uri="76ecea04-0bc0-4397-90e4-3f79e9521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048D3C-7893-451F-8CAA-4D82CB7ACBC5}">
  <ds:schemaRefs>
    <ds:schemaRef ds:uri="http://schemas.microsoft.com/office/2006/metadata/properties"/>
    <ds:schemaRef ds:uri="http://schemas.microsoft.com/office/infopath/2007/PartnerControls"/>
    <ds:schemaRef ds:uri="80467a4b-6223-4399-8f51-34d5b99f22cf"/>
    <ds:schemaRef ds:uri="76ecea04-0bc0-4397-90e4-3f79e9521af2"/>
  </ds:schemaRefs>
</ds:datastoreItem>
</file>

<file path=customXml/itemProps3.xml><?xml version="1.0" encoding="utf-8"?>
<ds:datastoreItem xmlns:ds="http://schemas.openxmlformats.org/officeDocument/2006/customXml" ds:itemID="{9E70900D-D1E6-4CF0-A42B-A43620C191B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MB1</vt:lpstr>
      <vt:lpstr>Data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Sanchez Robles</dc:creator>
  <cp:lastModifiedBy>Francisco Jesús Saavedra Morales</cp:lastModifiedBy>
  <dcterms:created xsi:type="dcterms:W3CDTF">2023-11-16T10:57:14Z</dcterms:created>
  <dcterms:modified xsi:type="dcterms:W3CDTF">2025-08-28T13:25:37Z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0x01010063459EE4551EA341B847975776119CA3</vt:lpwstr>
  </property>
  <property fmtid="{D5CDD505-2E9C-101B-9397-08002B2CF9AE}" pid="3" name="MediaServiceImageTags">
    <vt:lpwstr/>
  </property>
</Properties>
</file>