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rodriguez\Documents\doc\PAQUETE MODBU\"/>
    </mc:Choice>
  </mc:AlternateContent>
  <xr:revisionPtr revIDLastSave="0" documentId="13_ncr:1_{DB9C15CF-AC70-4FCA-AAA1-F1F9071FDB02}" xr6:coauthVersionLast="47" xr6:coauthVersionMax="47" xr10:uidLastSave="{00000000-0000-0000-0000-000000000000}"/>
  <workbookProtection workbookAlgorithmName="SHA-512" workbookHashValue="R76UqjxsUICpDDnaXtoXf1ed40teFdsohVUbOErrvEky1GRx755zMipy+LEbUxzBnusoN2C4the6VH5vlR1XBw==" workbookSaltValue="t/pZjT0LzetAbikbqaBlUg==" workbookSpinCount="100000" lockStructure="1"/>
  <bookViews>
    <workbookView xWindow="-28920" yWindow="-120" windowWidth="29040" windowHeight="15720" xr2:uid="{00000000-000D-0000-FFFF-FFFF00000000}"/>
  </bookViews>
  <sheets>
    <sheet name="MB3" sheetId="8" r:id="rId1"/>
    <sheet name="Data" sheetId="7" state="hidden" r:id="rId2"/>
    <sheet name="Aux" sheetId="9" state="hidden" r:id="rId3"/>
  </sheets>
  <definedNames>
    <definedName name="_xlnm._FilterDatabase" localSheetId="0" hidden="1">'MB3'!$B$6:$D$6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17" i="7" l="1"/>
  <c r="H1518" i="7"/>
  <c r="H1516" i="7"/>
  <c r="H1515" i="7"/>
  <c r="H1514" i="7"/>
  <c r="H1513" i="7"/>
  <c r="H1512" i="7"/>
  <c r="H1511" i="7"/>
  <c r="H1510" i="7"/>
  <c r="H1509" i="7"/>
  <c r="H1508" i="7"/>
  <c r="H1507" i="7"/>
  <c r="H1506" i="7"/>
  <c r="H1504" i="7"/>
  <c r="H1503" i="7"/>
  <c r="H1502" i="7"/>
  <c r="H1501" i="7"/>
  <c r="H1500" i="7"/>
  <c r="H1499" i="7"/>
  <c r="H1498" i="7"/>
  <c r="H1497" i="7"/>
  <c r="H1496" i="7"/>
  <c r="H1495" i="7"/>
  <c r="H1494" i="7"/>
  <c r="H1493" i="7"/>
  <c r="H1492" i="7"/>
  <c r="H1490" i="7"/>
  <c r="H1489" i="7"/>
  <c r="H1488" i="7"/>
  <c r="H1487" i="7"/>
  <c r="H1486" i="7"/>
  <c r="H1485" i="7"/>
  <c r="H1484" i="7"/>
  <c r="H1483" i="7"/>
  <c r="H1482" i="7"/>
  <c r="H1481" i="7"/>
  <c r="H1480" i="7"/>
  <c r="H1479" i="7"/>
  <c r="H1478" i="7"/>
  <c r="H1476" i="7"/>
  <c r="H1475" i="7"/>
  <c r="H1474" i="7"/>
  <c r="H1473" i="7"/>
  <c r="H1472" i="7"/>
  <c r="H1471" i="7"/>
  <c r="H1470" i="7"/>
  <c r="H1469" i="7"/>
  <c r="H1468" i="7"/>
  <c r="H1467" i="7"/>
  <c r="H1466" i="7"/>
  <c r="H1465" i="7"/>
  <c r="H1464" i="7"/>
  <c r="H1461" i="7"/>
  <c r="H1462" i="7"/>
  <c r="H1460" i="7"/>
  <c r="H1459" i="7"/>
  <c r="H1458" i="7"/>
  <c r="H1457" i="7"/>
  <c r="H1456" i="7"/>
  <c r="H1455" i="7"/>
  <c r="H1454" i="7"/>
  <c r="H1453" i="7"/>
  <c r="H1452" i="7"/>
  <c r="H1451" i="7"/>
  <c r="H1450" i="7"/>
  <c r="H1444" i="7"/>
  <c r="H1448" i="7"/>
  <c r="H1447" i="7"/>
  <c r="H1446" i="7"/>
  <c r="H1445" i="7"/>
  <c r="H1443" i="7"/>
  <c r="H1442" i="7"/>
  <c r="H1441" i="7"/>
  <c r="H1440" i="7"/>
  <c r="H1439" i="7"/>
  <c r="H1438" i="7"/>
  <c r="H1437" i="7"/>
  <c r="H1436" i="7"/>
  <c r="H1406" i="7" l="1"/>
  <c r="H1407" i="7"/>
  <c r="H1364" i="7"/>
  <c r="H1365" i="7"/>
  <c r="H1323" i="7"/>
  <c r="H1324" i="7"/>
  <c r="H1282" i="7"/>
  <c r="H1283" i="7"/>
  <c r="H1241" i="7"/>
  <c r="H1240" i="7"/>
  <c r="H1193" i="7" l="1"/>
  <c r="H1192" i="7"/>
  <c r="H1191" i="7"/>
  <c r="H1190" i="7"/>
  <c r="H485" i="7"/>
  <c r="H462" i="7"/>
  <c r="H439" i="7"/>
  <c r="H416" i="7"/>
  <c r="H393" i="7"/>
  <c r="H370" i="7"/>
  <c r="H1433" i="7"/>
  <c r="H1411" i="7"/>
  <c r="H1391" i="7"/>
  <c r="H1369" i="7"/>
  <c r="H1349" i="7"/>
  <c r="H1327" i="7"/>
  <c r="H1307" i="7"/>
  <c r="H1285" i="7"/>
  <c r="H1265" i="7"/>
  <c r="H1245" i="7"/>
  <c r="H1201" i="7"/>
  <c r="H1223" i="7"/>
  <c r="H1183" i="7"/>
  <c r="G1183" i="7" s="1"/>
  <c r="H1434" i="7"/>
  <c r="H1432" i="7"/>
  <c r="H1431" i="7"/>
  <c r="H1430" i="7"/>
  <c r="H1429" i="7"/>
  <c r="H1428" i="7"/>
  <c r="H1427" i="7"/>
  <c r="H1426" i="7"/>
  <c r="H1425" i="7"/>
  <c r="H1424" i="7"/>
  <c r="H1423" i="7"/>
  <c r="H1422" i="7"/>
  <c r="H1421" i="7"/>
  <c r="H1420" i="7"/>
  <c r="H1419" i="7"/>
  <c r="H1418" i="7"/>
  <c r="H1417" i="7"/>
  <c r="H1416" i="7"/>
  <c r="H1415" i="7"/>
  <c r="H1414" i="7"/>
  <c r="H1413" i="7"/>
  <c r="H1412" i="7"/>
  <c r="H1410" i="7"/>
  <c r="H1409" i="7"/>
  <c r="H1408" i="7"/>
  <c r="H1405" i="7"/>
  <c r="H1404" i="7"/>
  <c r="H1403" i="7"/>
  <c r="H1402" i="7"/>
  <c r="H1401" i="7"/>
  <c r="H1400" i="7"/>
  <c r="H1399" i="7"/>
  <c r="H1398" i="7"/>
  <c r="H1397" i="7"/>
  <c r="H1396" i="7"/>
  <c r="H1395" i="7"/>
  <c r="H1394" i="7"/>
  <c r="H1393" i="7"/>
  <c r="G1393" i="7" s="1"/>
  <c r="H1392" i="7"/>
  <c r="H1390" i="7"/>
  <c r="H1389" i="7"/>
  <c r="H1388" i="7"/>
  <c r="H1387" i="7"/>
  <c r="H1386" i="7"/>
  <c r="H1385" i="7"/>
  <c r="H1384" i="7"/>
  <c r="H1383" i="7"/>
  <c r="H1382" i="7"/>
  <c r="H1381" i="7"/>
  <c r="H1380" i="7"/>
  <c r="H1379" i="7"/>
  <c r="H1378" i="7"/>
  <c r="H1377" i="7"/>
  <c r="H1376" i="7"/>
  <c r="H1375" i="7"/>
  <c r="H1374" i="7"/>
  <c r="H1373" i="7"/>
  <c r="H1372" i="7"/>
  <c r="H1371" i="7"/>
  <c r="H1370" i="7"/>
  <c r="H1368" i="7"/>
  <c r="H1367" i="7"/>
  <c r="H1366" i="7"/>
  <c r="H1363" i="7"/>
  <c r="H1362" i="7"/>
  <c r="H1361" i="7"/>
  <c r="H1360" i="7"/>
  <c r="H1359" i="7"/>
  <c r="H1358" i="7"/>
  <c r="H1357" i="7"/>
  <c r="H1356" i="7"/>
  <c r="H1355" i="7"/>
  <c r="H1354" i="7"/>
  <c r="H1353" i="7"/>
  <c r="H1352" i="7"/>
  <c r="H1351" i="7"/>
  <c r="G1351" i="7" s="1"/>
  <c r="H1350" i="7"/>
  <c r="H1348" i="7"/>
  <c r="H1347" i="7"/>
  <c r="H1346" i="7"/>
  <c r="H1345" i="7"/>
  <c r="H1344" i="7"/>
  <c r="H1343" i="7"/>
  <c r="H1342" i="7"/>
  <c r="H1341" i="7"/>
  <c r="H1340" i="7"/>
  <c r="H1339" i="7"/>
  <c r="H1338" i="7"/>
  <c r="H1337" i="7"/>
  <c r="H1336" i="7"/>
  <c r="H1335" i="7"/>
  <c r="H1334" i="7"/>
  <c r="H1333" i="7"/>
  <c r="H1332" i="7"/>
  <c r="H1331" i="7"/>
  <c r="H1330" i="7"/>
  <c r="H1329" i="7"/>
  <c r="H1328" i="7"/>
  <c r="H1326" i="7"/>
  <c r="H1325" i="7"/>
  <c r="H1322" i="7"/>
  <c r="H1321" i="7"/>
  <c r="H1320" i="7"/>
  <c r="H1319" i="7"/>
  <c r="H1318" i="7"/>
  <c r="H1317" i="7"/>
  <c r="H1316" i="7"/>
  <c r="H1315" i="7"/>
  <c r="H1314" i="7"/>
  <c r="H1313" i="7"/>
  <c r="H1312" i="7"/>
  <c r="H1311" i="7"/>
  <c r="H1310" i="7"/>
  <c r="H1309" i="7"/>
  <c r="G1309" i="7" s="1"/>
  <c r="H1308" i="7"/>
  <c r="H1306" i="7"/>
  <c r="H1305" i="7"/>
  <c r="H1304" i="7"/>
  <c r="H1303" i="7"/>
  <c r="H1302" i="7"/>
  <c r="H1301" i="7"/>
  <c r="H1300" i="7"/>
  <c r="H1299" i="7"/>
  <c r="H1298" i="7"/>
  <c r="H1297" i="7"/>
  <c r="H1296" i="7"/>
  <c r="H1295" i="7"/>
  <c r="H1294" i="7"/>
  <c r="H1293" i="7"/>
  <c r="H1292" i="7"/>
  <c r="H1291" i="7"/>
  <c r="H1290" i="7"/>
  <c r="H1289" i="7"/>
  <c r="H1288" i="7"/>
  <c r="H1287" i="7"/>
  <c r="H1286" i="7"/>
  <c r="H1284" i="7"/>
  <c r="H1281" i="7"/>
  <c r="H1280" i="7"/>
  <c r="H1279" i="7"/>
  <c r="H1278" i="7"/>
  <c r="H1277" i="7"/>
  <c r="H1276" i="7"/>
  <c r="H1275" i="7"/>
  <c r="H1274" i="7"/>
  <c r="H1273" i="7"/>
  <c r="H1272" i="7"/>
  <c r="H1271" i="7"/>
  <c r="H1270" i="7"/>
  <c r="H1269" i="7"/>
  <c r="H1268" i="7"/>
  <c r="H1267" i="7"/>
  <c r="G1267" i="7" s="1"/>
  <c r="H1266" i="7"/>
  <c r="H1264" i="7"/>
  <c r="H1263" i="7"/>
  <c r="H1262" i="7"/>
  <c r="H1261" i="7"/>
  <c r="H1260" i="7"/>
  <c r="H1259" i="7"/>
  <c r="H1258" i="7"/>
  <c r="H1257" i="7"/>
  <c r="H1256" i="7"/>
  <c r="H1255" i="7"/>
  <c r="H1254" i="7"/>
  <c r="H1253" i="7"/>
  <c r="H1252" i="7"/>
  <c r="H1251" i="7"/>
  <c r="H1250" i="7"/>
  <c r="H1249" i="7"/>
  <c r="H1248" i="7"/>
  <c r="H1247" i="7"/>
  <c r="H1246" i="7"/>
  <c r="H1244" i="7"/>
  <c r="H1243" i="7"/>
  <c r="H1242" i="7"/>
  <c r="H1239" i="7"/>
  <c r="H1238" i="7"/>
  <c r="H1237" i="7"/>
  <c r="H1236" i="7"/>
  <c r="H1235" i="7"/>
  <c r="H1234" i="7"/>
  <c r="H1233" i="7"/>
  <c r="H1232" i="7"/>
  <c r="H1231" i="7"/>
  <c r="H1230" i="7"/>
  <c r="H1229" i="7"/>
  <c r="H1228" i="7"/>
  <c r="H1227" i="7"/>
  <c r="H1226" i="7"/>
  <c r="H1225" i="7"/>
  <c r="G1225" i="7" s="1"/>
  <c r="H1224" i="7"/>
  <c r="H1222" i="7"/>
  <c r="H1221" i="7"/>
  <c r="H1220" i="7"/>
  <c r="H1219" i="7"/>
  <c r="H1218" i="7"/>
  <c r="H1217" i="7"/>
  <c r="H1216" i="7"/>
  <c r="H1215" i="7"/>
  <c r="H1214" i="7"/>
  <c r="H1213" i="7"/>
  <c r="H1212" i="7"/>
  <c r="H1211" i="7"/>
  <c r="H1210" i="7"/>
  <c r="H1209" i="7"/>
  <c r="H1208" i="7"/>
  <c r="H1207" i="7"/>
  <c r="H1206" i="7"/>
  <c r="H1205" i="7"/>
  <c r="H1204" i="7"/>
  <c r="H1203" i="7"/>
  <c r="H1202" i="7"/>
  <c r="H1200" i="7"/>
  <c r="H1199" i="7"/>
  <c r="H1198" i="7"/>
  <c r="H1197" i="7"/>
  <c r="H1196" i="7"/>
  <c r="H1195" i="7"/>
  <c r="H1194" i="7"/>
  <c r="H1189" i="7"/>
  <c r="H1188" i="7"/>
  <c r="H1187" i="7"/>
  <c r="H1186" i="7"/>
  <c r="H1185" i="7"/>
  <c r="H1184" i="7"/>
  <c r="H1182" i="7"/>
  <c r="H1181" i="7"/>
  <c r="H1180" i="7"/>
  <c r="H1179" i="7"/>
  <c r="H1178" i="7"/>
  <c r="H1177" i="7"/>
  <c r="H1176" i="7"/>
  <c r="H1175" i="7"/>
  <c r="H1174" i="7"/>
  <c r="H1173" i="7"/>
  <c r="H1172" i="7"/>
  <c r="H1171" i="7"/>
  <c r="H1170" i="7"/>
  <c r="H1169" i="7"/>
  <c r="H1168" i="7"/>
  <c r="H1167" i="7"/>
  <c r="H1166" i="7"/>
  <c r="H1165" i="7"/>
  <c r="H1164" i="7"/>
  <c r="H1163" i="7"/>
  <c r="H1162" i="7"/>
  <c r="H1161" i="7"/>
  <c r="H1160" i="7"/>
  <c r="H1159" i="7"/>
  <c r="G1159" i="7" s="1"/>
  <c r="H1158" i="7"/>
  <c r="H1157" i="7"/>
  <c r="H1156" i="7"/>
  <c r="H1155" i="7"/>
  <c r="H1154" i="7"/>
  <c r="H1153" i="7"/>
  <c r="H1152" i="7"/>
  <c r="H1151" i="7"/>
  <c r="H1150" i="7"/>
  <c r="H1149" i="7"/>
  <c r="H1148" i="7"/>
  <c r="H1147" i="7"/>
  <c r="H1146" i="7"/>
  <c r="H1145" i="7"/>
  <c r="H1144" i="7"/>
  <c r="H1143" i="7"/>
  <c r="H1142" i="7"/>
  <c r="H1141" i="7"/>
  <c r="H1140" i="7"/>
  <c r="H1139" i="7"/>
  <c r="H1138" i="7"/>
  <c r="H1137" i="7"/>
  <c r="H1136" i="7"/>
  <c r="H1135" i="7"/>
  <c r="G1135" i="7" s="1"/>
  <c r="H1134" i="7"/>
  <c r="H1133" i="7"/>
  <c r="H1132" i="7"/>
  <c r="H1131" i="7"/>
  <c r="H1130" i="7"/>
  <c r="H1129" i="7"/>
  <c r="H1128" i="7"/>
  <c r="H1127" i="7"/>
  <c r="H1126" i="7"/>
  <c r="H1125" i="7"/>
  <c r="H1124" i="7"/>
  <c r="H1123" i="7"/>
  <c r="H1122" i="7"/>
  <c r="H1121" i="7"/>
  <c r="H1120" i="7"/>
  <c r="H1119" i="7"/>
  <c r="H1118" i="7"/>
  <c r="H1117" i="7"/>
  <c r="H1116" i="7"/>
  <c r="H1115" i="7"/>
  <c r="H1114" i="7"/>
  <c r="H1113" i="7"/>
  <c r="H1112" i="7"/>
  <c r="H1111" i="7"/>
  <c r="G1111" i="7" s="1"/>
  <c r="H1110" i="7"/>
  <c r="H1109" i="7"/>
  <c r="H1108" i="7"/>
  <c r="H1107" i="7"/>
  <c r="H1106" i="7"/>
  <c r="H1105" i="7"/>
  <c r="H1104" i="7"/>
  <c r="H1103" i="7"/>
  <c r="H1102" i="7"/>
  <c r="H1101" i="7"/>
  <c r="H1100" i="7"/>
  <c r="H1099" i="7"/>
  <c r="H1098" i="7"/>
  <c r="H1097" i="7"/>
  <c r="H1096" i="7"/>
  <c r="H1095" i="7"/>
  <c r="H1094" i="7"/>
  <c r="H1093" i="7"/>
  <c r="H1092" i="7"/>
  <c r="H1091" i="7"/>
  <c r="H1090" i="7"/>
  <c r="H1089" i="7"/>
  <c r="H1088" i="7"/>
  <c r="H1087" i="7"/>
  <c r="G1087" i="7" s="1"/>
  <c r="H1086" i="7"/>
  <c r="H1085" i="7"/>
  <c r="H1084" i="7"/>
  <c r="H1083" i="7"/>
  <c r="H1082" i="7"/>
  <c r="H1081" i="7"/>
  <c r="H1080" i="7"/>
  <c r="H1079" i="7"/>
  <c r="H1078" i="7"/>
  <c r="H1077" i="7"/>
  <c r="H1076" i="7"/>
  <c r="H1075" i="7"/>
  <c r="H1074" i="7"/>
  <c r="H1073" i="7"/>
  <c r="H1072" i="7"/>
  <c r="H1071" i="7"/>
  <c r="H1070" i="7"/>
  <c r="H1069" i="7"/>
  <c r="H1068" i="7"/>
  <c r="H1067" i="7"/>
  <c r="H1066" i="7"/>
  <c r="H1065" i="7"/>
  <c r="H1064" i="7"/>
  <c r="H1063" i="7"/>
  <c r="G1063" i="7" s="1"/>
  <c r="H1062" i="7"/>
  <c r="H1061" i="7"/>
  <c r="H1060" i="7"/>
  <c r="H1059" i="7"/>
  <c r="H1058" i="7"/>
  <c r="H1057" i="7"/>
  <c r="H1056" i="7"/>
  <c r="H1055" i="7"/>
  <c r="H1054" i="7"/>
  <c r="H1053" i="7"/>
  <c r="H1052" i="7"/>
  <c r="H1051" i="7"/>
  <c r="H1050" i="7"/>
  <c r="H1049" i="7"/>
  <c r="H1048" i="7"/>
  <c r="H1047" i="7"/>
  <c r="H1046" i="7"/>
  <c r="H1045" i="7"/>
  <c r="H1044" i="7"/>
  <c r="H1043" i="7"/>
  <c r="H1042" i="7"/>
  <c r="H1041" i="7"/>
  <c r="H1040" i="7"/>
  <c r="H1039" i="7"/>
  <c r="G1039" i="7" s="1"/>
  <c r="H948" i="7"/>
  <c r="H924" i="7"/>
  <c r="H900" i="7"/>
  <c r="H895" i="7"/>
  <c r="G895" i="7" s="1"/>
  <c r="H896" i="7"/>
  <c r="H897" i="7"/>
  <c r="H898" i="7"/>
  <c r="H899" i="7"/>
  <c r="H901" i="7"/>
  <c r="H902" i="7"/>
  <c r="H903" i="7"/>
  <c r="H904" i="7"/>
  <c r="H905" i="7"/>
  <c r="H906" i="7"/>
  <c r="H907" i="7"/>
  <c r="H908" i="7"/>
  <c r="H909" i="7"/>
  <c r="H910" i="7"/>
  <c r="H911" i="7"/>
  <c r="H912" i="7"/>
  <c r="H913" i="7"/>
  <c r="H914" i="7"/>
  <c r="H915" i="7"/>
  <c r="H916" i="7"/>
  <c r="H917" i="7"/>
  <c r="H918" i="7"/>
  <c r="H919" i="7"/>
  <c r="G919" i="7" s="1"/>
  <c r="H920" i="7"/>
  <c r="H921" i="7"/>
  <c r="H922" i="7"/>
  <c r="H923" i="7"/>
  <c r="H925" i="7"/>
  <c r="H926" i="7"/>
  <c r="H927" i="7"/>
  <c r="H928" i="7"/>
  <c r="H929" i="7"/>
  <c r="H930" i="7"/>
  <c r="H931" i="7"/>
  <c r="H932" i="7"/>
  <c r="H933" i="7"/>
  <c r="H934" i="7"/>
  <c r="H935" i="7"/>
  <c r="H936" i="7"/>
  <c r="H937" i="7"/>
  <c r="H938" i="7"/>
  <c r="H939" i="7"/>
  <c r="H940" i="7"/>
  <c r="H941" i="7"/>
  <c r="H942" i="7"/>
  <c r="H943" i="7"/>
  <c r="G943" i="7" s="1"/>
  <c r="H944" i="7"/>
  <c r="H945" i="7"/>
  <c r="H946" i="7"/>
  <c r="H947" i="7"/>
  <c r="H949" i="7"/>
  <c r="H950" i="7"/>
  <c r="H951" i="7"/>
  <c r="H952" i="7"/>
  <c r="H953" i="7"/>
  <c r="H954" i="7"/>
  <c r="H955" i="7"/>
  <c r="H956" i="7"/>
  <c r="H957" i="7"/>
  <c r="H958" i="7"/>
  <c r="H959" i="7"/>
  <c r="H960" i="7"/>
  <c r="H961" i="7"/>
  <c r="H962" i="7"/>
  <c r="H963" i="7"/>
  <c r="H964" i="7"/>
  <c r="H965" i="7"/>
  <c r="H966" i="7"/>
  <c r="H967" i="7"/>
  <c r="G967" i="7" s="1"/>
  <c r="H968" i="7"/>
  <c r="H969" i="7"/>
  <c r="H970" i="7"/>
  <c r="H972" i="7"/>
  <c r="H971" i="7"/>
  <c r="H973" i="7"/>
  <c r="H974" i="7"/>
  <c r="H975" i="7"/>
  <c r="H976" i="7"/>
  <c r="H977" i="7"/>
  <c r="H978" i="7"/>
  <c r="H979" i="7"/>
  <c r="H980" i="7"/>
  <c r="H981" i="7"/>
  <c r="H982" i="7"/>
  <c r="H983" i="7"/>
  <c r="H984" i="7"/>
  <c r="H985" i="7"/>
  <c r="H986" i="7"/>
  <c r="H987" i="7"/>
  <c r="H988" i="7"/>
  <c r="H989" i="7"/>
  <c r="H990" i="7"/>
  <c r="H991" i="7"/>
  <c r="G991" i="7" s="1"/>
  <c r="H992" i="7"/>
  <c r="H993" i="7"/>
  <c r="H994" i="7"/>
  <c r="H996" i="7"/>
  <c r="H995" i="7"/>
  <c r="H997" i="7"/>
  <c r="H998" i="7"/>
  <c r="H999" i="7"/>
  <c r="H1000" i="7"/>
  <c r="H1001" i="7"/>
  <c r="H1002" i="7"/>
  <c r="H1003" i="7"/>
  <c r="H1004" i="7"/>
  <c r="H1005" i="7"/>
  <c r="H1006" i="7"/>
  <c r="H1007" i="7"/>
  <c r="H1008" i="7"/>
  <c r="H1009" i="7"/>
  <c r="H1010" i="7"/>
  <c r="H1011" i="7"/>
  <c r="H1012" i="7"/>
  <c r="H1013" i="7"/>
  <c r="H1014" i="7"/>
  <c r="H1015" i="7"/>
  <c r="G1015" i="7" s="1"/>
  <c r="H1016" i="7"/>
  <c r="H1017" i="7"/>
  <c r="H1018" i="7"/>
  <c r="H1020" i="7"/>
  <c r="H1019" i="7"/>
  <c r="H1021" i="7"/>
  <c r="H1022" i="7"/>
  <c r="H1023" i="7"/>
  <c r="H1024" i="7"/>
  <c r="H1025" i="7"/>
  <c r="H1026" i="7"/>
  <c r="H1027" i="7"/>
  <c r="H1028" i="7"/>
  <c r="H1029" i="7"/>
  <c r="H1030" i="7"/>
  <c r="H1031" i="7"/>
  <c r="H1032" i="7"/>
  <c r="H1033" i="7"/>
  <c r="H1034" i="7"/>
  <c r="H1035" i="7"/>
  <c r="H1036" i="7"/>
  <c r="H1037" i="7"/>
  <c r="H1038" i="7"/>
  <c r="H853" i="7"/>
  <c r="H854" i="7"/>
  <c r="H855" i="7"/>
  <c r="H856" i="7"/>
  <c r="H857" i="7"/>
  <c r="H858" i="7"/>
  <c r="H859" i="7"/>
  <c r="H860" i="7"/>
  <c r="H861" i="7"/>
  <c r="H862" i="7"/>
  <c r="H863" i="7"/>
  <c r="H864" i="7"/>
  <c r="H865" i="7"/>
  <c r="H866" i="7"/>
  <c r="H867" i="7"/>
  <c r="H868" i="7"/>
  <c r="H869" i="7"/>
  <c r="H870" i="7"/>
  <c r="H871" i="7"/>
  <c r="H872" i="7"/>
  <c r="H873" i="7"/>
  <c r="H874" i="7"/>
  <c r="H875" i="7"/>
  <c r="H876" i="7"/>
  <c r="H877" i="7"/>
  <c r="H878" i="7"/>
  <c r="H879" i="7"/>
  <c r="H880" i="7"/>
  <c r="H881" i="7"/>
  <c r="H882" i="7"/>
  <c r="H883" i="7"/>
  <c r="H884" i="7"/>
  <c r="H885" i="7"/>
  <c r="H886" i="7"/>
  <c r="H887" i="7"/>
  <c r="H888" i="7"/>
  <c r="H889" i="7"/>
  <c r="H890" i="7"/>
  <c r="H808" i="7"/>
  <c r="H809" i="7"/>
  <c r="H810" i="7"/>
  <c r="H811" i="7"/>
  <c r="H812" i="7"/>
  <c r="H813" i="7"/>
  <c r="H814" i="7"/>
  <c r="H815" i="7"/>
  <c r="H816" i="7"/>
  <c r="H817" i="7"/>
  <c r="H818" i="7"/>
  <c r="H819" i="7"/>
  <c r="H820" i="7"/>
  <c r="H821" i="7"/>
  <c r="H822" i="7"/>
  <c r="H823" i="7"/>
  <c r="H824" i="7"/>
  <c r="H825" i="7"/>
  <c r="H826" i="7"/>
  <c r="H827" i="7"/>
  <c r="H828" i="7"/>
  <c r="H829" i="7"/>
  <c r="H830" i="7"/>
  <c r="H831" i="7"/>
  <c r="H832" i="7"/>
  <c r="H833" i="7"/>
  <c r="H834" i="7"/>
  <c r="H835" i="7"/>
  <c r="H836" i="7"/>
  <c r="H837" i="7"/>
  <c r="H838" i="7"/>
  <c r="H839" i="7"/>
  <c r="H840" i="7"/>
  <c r="H841" i="7"/>
  <c r="H842" i="7"/>
  <c r="H843" i="7"/>
  <c r="H844" i="7"/>
  <c r="H845" i="7"/>
  <c r="H852" i="7"/>
  <c r="H891" i="7"/>
  <c r="H892" i="7"/>
  <c r="H893" i="7"/>
  <c r="H894" i="7"/>
  <c r="H847" i="7"/>
  <c r="H848" i="7"/>
  <c r="H849" i="7"/>
  <c r="H764" i="7"/>
  <c r="H765" i="7"/>
  <c r="H766" i="7"/>
  <c r="H767" i="7"/>
  <c r="H768" i="7"/>
  <c r="H769" i="7"/>
  <c r="H770" i="7"/>
  <c r="H771" i="7"/>
  <c r="H772" i="7"/>
  <c r="H773" i="7"/>
  <c r="H774" i="7"/>
  <c r="H775" i="7"/>
  <c r="H776" i="7"/>
  <c r="H777" i="7"/>
  <c r="H778" i="7"/>
  <c r="H779" i="7"/>
  <c r="H780" i="7"/>
  <c r="H781" i="7"/>
  <c r="H782" i="7"/>
  <c r="H783" i="7"/>
  <c r="H784" i="7"/>
  <c r="H785" i="7"/>
  <c r="H786" i="7"/>
  <c r="H787" i="7"/>
  <c r="H788" i="7"/>
  <c r="H789" i="7"/>
  <c r="H790" i="7"/>
  <c r="H791" i="7"/>
  <c r="H792" i="7"/>
  <c r="H793" i="7"/>
  <c r="H794" i="7"/>
  <c r="H795" i="7"/>
  <c r="H796" i="7"/>
  <c r="H797" i="7"/>
  <c r="H798" i="7"/>
  <c r="H799" i="7"/>
  <c r="H800" i="7"/>
  <c r="H801" i="7"/>
  <c r="H802" i="7"/>
  <c r="H803" i="7"/>
  <c r="H804" i="7"/>
  <c r="H719" i="7"/>
  <c r="H720" i="7"/>
  <c r="H721" i="7"/>
  <c r="H722" i="7"/>
  <c r="H723" i="7"/>
  <c r="H724" i="7"/>
  <c r="H725" i="7"/>
  <c r="H726" i="7"/>
  <c r="H727" i="7"/>
  <c r="H728" i="7"/>
  <c r="H729" i="7"/>
  <c r="H730" i="7"/>
  <c r="H731" i="7"/>
  <c r="H732" i="7"/>
  <c r="H733" i="7"/>
  <c r="H734" i="7"/>
  <c r="H735" i="7"/>
  <c r="H736" i="7"/>
  <c r="H737" i="7"/>
  <c r="H738" i="7"/>
  <c r="H739" i="7"/>
  <c r="H740" i="7"/>
  <c r="H741" i="7"/>
  <c r="H742" i="7"/>
  <c r="H743" i="7"/>
  <c r="H744" i="7"/>
  <c r="H745" i="7"/>
  <c r="H746" i="7"/>
  <c r="H747" i="7"/>
  <c r="H748" i="7"/>
  <c r="H749" i="7"/>
  <c r="H750" i="7"/>
  <c r="H751" i="7"/>
  <c r="H752" i="7"/>
  <c r="H753" i="7"/>
  <c r="H754" i="7"/>
  <c r="H755" i="7"/>
  <c r="H756" i="7"/>
  <c r="H757" i="7"/>
  <c r="H758" i="7"/>
  <c r="H759" i="7"/>
  <c r="H675" i="7"/>
  <c r="H676" i="7"/>
  <c r="H677" i="7"/>
  <c r="H678" i="7"/>
  <c r="H679" i="7"/>
  <c r="H680" i="7"/>
  <c r="H681" i="7"/>
  <c r="H682" i="7"/>
  <c r="H683" i="7"/>
  <c r="H684" i="7"/>
  <c r="H685" i="7"/>
  <c r="H686" i="7"/>
  <c r="H687" i="7"/>
  <c r="H688" i="7"/>
  <c r="H689" i="7"/>
  <c r="H690" i="7"/>
  <c r="H691" i="7"/>
  <c r="H692" i="7"/>
  <c r="H693" i="7"/>
  <c r="H694" i="7"/>
  <c r="H695" i="7"/>
  <c r="H696" i="7"/>
  <c r="H697" i="7"/>
  <c r="H698" i="7"/>
  <c r="H699" i="7"/>
  <c r="H700" i="7"/>
  <c r="H701" i="7"/>
  <c r="H702" i="7"/>
  <c r="H703" i="7"/>
  <c r="H704" i="7"/>
  <c r="H705" i="7"/>
  <c r="H706" i="7"/>
  <c r="H707" i="7"/>
  <c r="H708" i="7"/>
  <c r="H709" i="7"/>
  <c r="H710" i="7"/>
  <c r="H711" i="7"/>
  <c r="H712" i="7"/>
  <c r="H713" i="7"/>
  <c r="H714" i="7"/>
  <c r="H674" i="7"/>
  <c r="H629" i="7"/>
  <c r="H632" i="7"/>
  <c r="H661" i="7"/>
  <c r="H662" i="7"/>
  <c r="H663" i="7"/>
  <c r="H664" i="7"/>
  <c r="H665" i="7"/>
  <c r="H666" i="7"/>
  <c r="H667" i="7"/>
  <c r="H668" i="7"/>
  <c r="H669" i="7"/>
  <c r="H660" i="7"/>
  <c r="H659" i="7"/>
  <c r="H658" i="7"/>
  <c r="H646" i="7"/>
  <c r="H645" i="7"/>
  <c r="H640" i="7"/>
  <c r="H639" i="7"/>
  <c r="H638" i="7"/>
  <c r="H637" i="7"/>
  <c r="H636" i="7"/>
  <c r="H657" i="7"/>
  <c r="H656" i="7"/>
  <c r="H655" i="7"/>
  <c r="H654" i="7"/>
  <c r="H653" i="7"/>
  <c r="H652" i="7"/>
  <c r="H651" i="7"/>
  <c r="H625" i="7"/>
  <c r="G625" i="7" s="1"/>
  <c r="H851" i="7"/>
  <c r="H850" i="7"/>
  <c r="G850" i="7" s="1"/>
  <c r="H846" i="7"/>
  <c r="H807" i="7"/>
  <c r="H806" i="7"/>
  <c r="H805" i="7"/>
  <c r="G805" i="7" s="1"/>
  <c r="H763" i="7"/>
  <c r="H762" i="7"/>
  <c r="H761" i="7"/>
  <c r="H760" i="7"/>
  <c r="G760" i="7" s="1"/>
  <c r="H718" i="7"/>
  <c r="H717" i="7"/>
  <c r="H716" i="7"/>
  <c r="H715" i="7"/>
  <c r="G715" i="7" s="1"/>
  <c r="H673" i="7"/>
  <c r="H672" i="7"/>
  <c r="H671" i="7"/>
  <c r="H670" i="7"/>
  <c r="G670" i="7" s="1"/>
  <c r="H643" i="7"/>
  <c r="H644" i="7"/>
  <c r="H642" i="7"/>
  <c r="H641" i="7"/>
  <c r="H635" i="7"/>
  <c r="H634" i="7"/>
  <c r="H633" i="7"/>
  <c r="H650" i="7"/>
  <c r="H649" i="7"/>
  <c r="H648" i="7"/>
  <c r="H647" i="7"/>
  <c r="H630" i="7"/>
  <c r="H631" i="7"/>
  <c r="H628" i="7"/>
  <c r="H627" i="7"/>
  <c r="H626" i="7"/>
  <c r="H614" i="7"/>
  <c r="H615" i="7"/>
  <c r="H616" i="7"/>
  <c r="H593" i="7"/>
  <c r="H594" i="7"/>
  <c r="H595" i="7"/>
  <c r="H569" i="7"/>
  <c r="H570" i="7"/>
  <c r="H571" i="7"/>
  <c r="H548" i="7"/>
  <c r="H549" i="7"/>
  <c r="H550" i="7"/>
  <c r="H547" i="7"/>
  <c r="H527" i="7"/>
  <c r="H528" i="7"/>
  <c r="H529" i="7"/>
  <c r="H501" i="7"/>
  <c r="H496" i="7"/>
  <c r="H495" i="7"/>
  <c r="H487" i="7"/>
  <c r="G487" i="7" s="1"/>
  <c r="H624" i="7"/>
  <c r="H623" i="7"/>
  <c r="H622" i="7"/>
  <c r="H621" i="7"/>
  <c r="H620" i="7"/>
  <c r="H619" i="7"/>
  <c r="H618" i="7"/>
  <c r="H617" i="7"/>
  <c r="H613" i="7"/>
  <c r="H612" i="7"/>
  <c r="H611" i="7"/>
  <c r="H610" i="7"/>
  <c r="H609" i="7"/>
  <c r="H608" i="7"/>
  <c r="H607" i="7"/>
  <c r="H606" i="7"/>
  <c r="H605" i="7"/>
  <c r="H604" i="7"/>
  <c r="H603" i="7"/>
  <c r="H602" i="7"/>
  <c r="G602" i="7" s="1"/>
  <c r="H601" i="7"/>
  <c r="H600" i="7"/>
  <c r="H599" i="7"/>
  <c r="H598" i="7"/>
  <c r="H597" i="7"/>
  <c r="H596" i="7"/>
  <c r="H592" i="7"/>
  <c r="H591" i="7"/>
  <c r="H590" i="7"/>
  <c r="H589" i="7"/>
  <c r="H588" i="7"/>
  <c r="H587" i="7"/>
  <c r="H586" i="7"/>
  <c r="H585" i="7"/>
  <c r="H584" i="7"/>
  <c r="H583" i="7"/>
  <c r="H582" i="7"/>
  <c r="H581" i="7"/>
  <c r="H580" i="7"/>
  <c r="H579" i="7"/>
  <c r="G579" i="7" s="1"/>
  <c r="H578" i="7"/>
  <c r="H577" i="7"/>
  <c r="H576" i="7"/>
  <c r="H575" i="7"/>
  <c r="H574" i="7"/>
  <c r="H573" i="7"/>
  <c r="H572" i="7"/>
  <c r="H568" i="7"/>
  <c r="H567" i="7"/>
  <c r="H566" i="7"/>
  <c r="H565" i="7"/>
  <c r="H564" i="7"/>
  <c r="H563" i="7"/>
  <c r="H562" i="7"/>
  <c r="H561" i="7"/>
  <c r="H560" i="7"/>
  <c r="H559" i="7"/>
  <c r="H558" i="7"/>
  <c r="H557" i="7"/>
  <c r="H556" i="7"/>
  <c r="G556" i="7" s="1"/>
  <c r="H555" i="7"/>
  <c r="H554" i="7"/>
  <c r="H553" i="7"/>
  <c r="H552" i="7"/>
  <c r="H551" i="7"/>
  <c r="H546" i="7"/>
  <c r="H545" i="7"/>
  <c r="H544" i="7"/>
  <c r="H543" i="7"/>
  <c r="H542" i="7"/>
  <c r="H541" i="7"/>
  <c r="H540" i="7"/>
  <c r="H539" i="7"/>
  <c r="H538" i="7"/>
  <c r="H537" i="7"/>
  <c r="H536" i="7"/>
  <c r="H535" i="7"/>
  <c r="H534" i="7"/>
  <c r="H533" i="7"/>
  <c r="G533" i="7" s="1"/>
  <c r="H532" i="7"/>
  <c r="H531" i="7"/>
  <c r="H530" i="7"/>
  <c r="H526" i="7"/>
  <c r="H525" i="7"/>
  <c r="H524" i="7"/>
  <c r="H523" i="7"/>
  <c r="H522" i="7"/>
  <c r="H521" i="7"/>
  <c r="H520" i="7"/>
  <c r="H519" i="7"/>
  <c r="H518" i="7"/>
  <c r="H517" i="7"/>
  <c r="H516" i="7"/>
  <c r="H515" i="7"/>
  <c r="H514" i="7"/>
  <c r="H513" i="7"/>
  <c r="H512" i="7"/>
  <c r="H511" i="7"/>
  <c r="H510" i="7"/>
  <c r="G510" i="7" s="1"/>
  <c r="H509" i="7"/>
  <c r="H508" i="7"/>
  <c r="H507" i="7"/>
  <c r="H506" i="7"/>
  <c r="H505" i="7"/>
  <c r="H504" i="7"/>
  <c r="H503" i="7"/>
  <c r="H502" i="7"/>
  <c r="H500" i="7"/>
  <c r="H499" i="7"/>
  <c r="H498" i="7"/>
  <c r="H492" i="7"/>
  <c r="H497" i="7"/>
  <c r="H494" i="7"/>
  <c r="H493" i="7"/>
  <c r="H491" i="7"/>
  <c r="H490" i="7"/>
  <c r="H489" i="7"/>
  <c r="H488" i="7"/>
  <c r="H301" i="7"/>
  <c r="H346" i="7"/>
  <c r="H331" i="7"/>
  <c r="H332" i="7"/>
  <c r="H316" i="7"/>
  <c r="H286" i="7"/>
  <c r="H271" i="7"/>
  <c r="H484" i="7"/>
  <c r="H463" i="7"/>
  <c r="H440" i="7"/>
  <c r="H441" i="7"/>
  <c r="G441" i="7" s="1"/>
  <c r="H415" i="7"/>
  <c r="H392" i="7" l="1"/>
  <c r="H366" i="7"/>
  <c r="H367" i="7"/>
  <c r="H361" i="7"/>
  <c r="H362" i="7"/>
  <c r="H363" i="7"/>
  <c r="H365" i="7"/>
  <c r="H364" i="7"/>
  <c r="H486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/>
  <c r="H464" i="7"/>
  <c r="G464" i="7" s="1"/>
  <c r="H461" i="7"/>
  <c r="H460" i="7"/>
  <c r="H459" i="7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/>
  <c r="H442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G418" i="7" s="1"/>
  <c r="H417" i="7"/>
  <c r="H414" i="7"/>
  <c r="H413" i="7"/>
  <c r="H412" i="7"/>
  <c r="H411" i="7"/>
  <c r="H410" i="7"/>
  <c r="H409" i="7"/>
  <c r="H408" i="7"/>
  <c r="H407" i="7"/>
  <c r="H406" i="7"/>
  <c r="H405" i="7"/>
  <c r="H404" i="7"/>
  <c r="H403" i="7"/>
  <c r="H402" i="7"/>
  <c r="H401" i="7"/>
  <c r="H400" i="7"/>
  <c r="H399" i="7"/>
  <c r="H398" i="7"/>
  <c r="H397" i="7"/>
  <c r="H396" i="7"/>
  <c r="H395" i="7"/>
  <c r="G395" i="7" s="1"/>
  <c r="H394" i="7"/>
  <c r="H391" i="7"/>
  <c r="H390" i="7"/>
  <c r="H389" i="7"/>
  <c r="H388" i="7"/>
  <c r="H387" i="7"/>
  <c r="H386" i="7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G372" i="7" s="1"/>
  <c r="H371" i="7"/>
  <c r="H369" i="7"/>
  <c r="H368" i="7"/>
  <c r="H360" i="7"/>
  <c r="H359" i="7"/>
  <c r="H358" i="7"/>
  <c r="H357" i="7"/>
  <c r="H356" i="7"/>
  <c r="H355" i="7"/>
  <c r="H354" i="7"/>
  <c r="H353" i="7"/>
  <c r="H352" i="7"/>
  <c r="H351" i="7"/>
  <c r="H350" i="7"/>
  <c r="H349" i="7"/>
  <c r="G349" i="7" s="1"/>
  <c r="H264" i="7"/>
  <c r="H272" i="7" l="1"/>
  <c r="H259" i="7"/>
  <c r="G259" i="7" s="1"/>
  <c r="H348" i="7"/>
  <c r="H347" i="7"/>
  <c r="H345" i="7"/>
  <c r="H344" i="7"/>
  <c r="H343" i="7"/>
  <c r="H342" i="7"/>
  <c r="H341" i="7"/>
  <c r="H340" i="7"/>
  <c r="H339" i="7"/>
  <c r="H338" i="7"/>
  <c r="H337" i="7"/>
  <c r="H336" i="7"/>
  <c r="H335" i="7"/>
  <c r="H334" i="7"/>
  <c r="G334" i="7" s="1"/>
  <c r="H333" i="7"/>
  <c r="H330" i="7"/>
  <c r="H329" i="7"/>
  <c r="H328" i="7"/>
  <c r="H327" i="7"/>
  <c r="H326" i="7"/>
  <c r="H325" i="7"/>
  <c r="H324" i="7"/>
  <c r="H323" i="7"/>
  <c r="H322" i="7"/>
  <c r="H321" i="7"/>
  <c r="H320" i="7"/>
  <c r="H319" i="7"/>
  <c r="G319" i="7" s="1"/>
  <c r="H318" i="7"/>
  <c r="H317" i="7"/>
  <c r="H315" i="7"/>
  <c r="H314" i="7"/>
  <c r="H313" i="7"/>
  <c r="H312" i="7"/>
  <c r="H311" i="7"/>
  <c r="H310" i="7"/>
  <c r="H309" i="7"/>
  <c r="H308" i="7"/>
  <c r="H307" i="7"/>
  <c r="H306" i="7"/>
  <c r="H305" i="7"/>
  <c r="H304" i="7"/>
  <c r="G304" i="7" s="1"/>
  <c r="H303" i="7"/>
  <c r="H302" i="7"/>
  <c r="H300" i="7"/>
  <c r="H299" i="7"/>
  <c r="H298" i="7"/>
  <c r="H297" i="7"/>
  <c r="H296" i="7"/>
  <c r="H295" i="7"/>
  <c r="H294" i="7"/>
  <c r="H293" i="7"/>
  <c r="H292" i="7"/>
  <c r="H291" i="7"/>
  <c r="H290" i="7"/>
  <c r="H289" i="7"/>
  <c r="G289" i="7" s="1"/>
  <c r="H288" i="7"/>
  <c r="H287" i="7"/>
  <c r="H285" i="7"/>
  <c r="H284" i="7"/>
  <c r="H283" i="7"/>
  <c r="H282" i="7"/>
  <c r="H281" i="7"/>
  <c r="H280" i="7"/>
  <c r="H279" i="7"/>
  <c r="H278" i="7"/>
  <c r="H277" i="7"/>
  <c r="H276" i="7"/>
  <c r="H275" i="7"/>
  <c r="H274" i="7"/>
  <c r="G274" i="7" s="1"/>
  <c r="H273" i="7"/>
  <c r="H270" i="7"/>
  <c r="H269" i="7"/>
  <c r="H268" i="7"/>
  <c r="H267" i="7"/>
  <c r="H266" i="7"/>
  <c r="H265" i="7"/>
  <c r="H263" i="7"/>
  <c r="H262" i="7"/>
  <c r="H261" i="7"/>
  <c r="H260" i="7"/>
  <c r="H143" i="7"/>
  <c r="H144" i="7"/>
  <c r="H145" i="7"/>
  <c r="H146" i="7"/>
  <c r="H147" i="7"/>
  <c r="H148" i="7"/>
  <c r="H149" i="7"/>
  <c r="H150" i="7"/>
  <c r="H250" i="7"/>
  <c r="H229" i="7"/>
  <c r="H208" i="7"/>
  <c r="H187" i="7"/>
  <c r="H166" i="7"/>
  <c r="H249" i="7"/>
  <c r="H228" i="7"/>
  <c r="H207" i="7"/>
  <c r="H186" i="7"/>
  <c r="H165" i="7"/>
  <c r="H138" i="7" l="1"/>
  <c r="H133" i="7"/>
  <c r="G133" i="7" s="1"/>
  <c r="H248" i="7"/>
  <c r="H247" i="7"/>
  <c r="H246" i="7"/>
  <c r="H245" i="7"/>
  <c r="H244" i="7"/>
  <c r="H258" i="7"/>
  <c r="H257" i="7"/>
  <c r="H256" i="7"/>
  <c r="H255" i="7"/>
  <c r="H254" i="7"/>
  <c r="H253" i="7"/>
  <c r="H252" i="7"/>
  <c r="H251" i="7"/>
  <c r="H242" i="7"/>
  <c r="H243" i="7"/>
  <c r="H241" i="7"/>
  <c r="H240" i="7"/>
  <c r="H239" i="7"/>
  <c r="H238" i="7"/>
  <c r="G238" i="7" s="1"/>
  <c r="H227" i="7"/>
  <c r="H226" i="7"/>
  <c r="H225" i="7"/>
  <c r="H224" i="7"/>
  <c r="H223" i="7"/>
  <c r="H237" i="7"/>
  <c r="H236" i="7"/>
  <c r="H235" i="7"/>
  <c r="H234" i="7"/>
  <c r="H233" i="7"/>
  <c r="H232" i="7"/>
  <c r="H231" i="7"/>
  <c r="H230" i="7"/>
  <c r="H221" i="7"/>
  <c r="H222" i="7"/>
  <c r="H220" i="7"/>
  <c r="H219" i="7"/>
  <c r="H218" i="7"/>
  <c r="H217" i="7"/>
  <c r="G217" i="7" s="1"/>
  <c r="H206" i="7"/>
  <c r="H205" i="7"/>
  <c r="H204" i="7"/>
  <c r="H203" i="7"/>
  <c r="H202" i="7"/>
  <c r="H216" i="7"/>
  <c r="H215" i="7"/>
  <c r="H214" i="7"/>
  <c r="H213" i="7"/>
  <c r="H212" i="7"/>
  <c r="H211" i="7"/>
  <c r="H210" i="7"/>
  <c r="H209" i="7"/>
  <c r="H200" i="7"/>
  <c r="H201" i="7"/>
  <c r="H199" i="7"/>
  <c r="H198" i="7"/>
  <c r="H197" i="7"/>
  <c r="H196" i="7"/>
  <c r="G196" i="7" s="1"/>
  <c r="H185" i="7"/>
  <c r="H184" i="7"/>
  <c r="H183" i="7"/>
  <c r="H182" i="7"/>
  <c r="H181" i="7"/>
  <c r="H195" i="7"/>
  <c r="H194" i="7"/>
  <c r="H193" i="7"/>
  <c r="H192" i="7"/>
  <c r="H191" i="7"/>
  <c r="H190" i="7"/>
  <c r="H189" i="7"/>
  <c r="H188" i="7"/>
  <c r="H179" i="7"/>
  <c r="H180" i="7"/>
  <c r="H178" i="7"/>
  <c r="H177" i="7"/>
  <c r="H176" i="7"/>
  <c r="H175" i="7"/>
  <c r="G175" i="7" s="1"/>
  <c r="H164" i="7"/>
  <c r="H163" i="7"/>
  <c r="H162" i="7"/>
  <c r="H161" i="7"/>
  <c r="H160" i="7"/>
  <c r="H174" i="7"/>
  <c r="H173" i="7"/>
  <c r="H172" i="7"/>
  <c r="H171" i="7"/>
  <c r="H170" i="7"/>
  <c r="H169" i="7"/>
  <c r="H168" i="7"/>
  <c r="H167" i="7"/>
  <c r="H158" i="7"/>
  <c r="H159" i="7"/>
  <c r="H157" i="7"/>
  <c r="H156" i="7"/>
  <c r="H155" i="7"/>
  <c r="H154" i="7"/>
  <c r="G154" i="7" s="1"/>
  <c r="H142" i="7"/>
  <c r="H141" i="7"/>
  <c r="H140" i="7"/>
  <c r="H139" i="7"/>
  <c r="H153" i="7"/>
  <c r="H152" i="7"/>
  <c r="H151" i="7"/>
  <c r="H137" i="7"/>
  <c r="H136" i="7"/>
  <c r="H135" i="7"/>
  <c r="H134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G45" i="7" s="1"/>
  <c r="H24" i="7"/>
  <c r="H3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89" i="7" l="1"/>
  <c r="G89" i="7" s="1"/>
  <c r="H90" i="7"/>
  <c r="H112" i="7"/>
  <c r="H111" i="7"/>
  <c r="G111" i="7" s="1"/>
  <c r="H68" i="7"/>
  <c r="H46" i="7"/>
  <c r="H23" i="7"/>
  <c r="G23" i="7" s="1"/>
  <c r="H67" i="7"/>
  <c r="G67" i="7" s="1"/>
  <c r="C9" i="8"/>
  <c r="H2" i="7"/>
  <c r="G1451" i="7" l="1"/>
  <c r="G1459" i="7"/>
  <c r="G1452" i="7"/>
  <c r="G1460" i="7"/>
  <c r="G1453" i="7"/>
  <c r="G1454" i="7"/>
  <c r="G1461" i="7"/>
  <c r="G1450" i="7"/>
  <c r="G1455" i="7"/>
  <c r="G1462" i="7"/>
  <c r="G1456" i="7"/>
  <c r="G1457" i="7"/>
  <c r="G1458" i="7"/>
  <c r="G1511" i="7"/>
  <c r="G1479" i="7"/>
  <c r="G1472" i="7"/>
  <c r="G1471" i="7"/>
  <c r="G1508" i="7"/>
  <c r="G1500" i="7"/>
  <c r="G1493" i="7"/>
  <c r="G1482" i="7"/>
  <c r="G1469" i="7"/>
  <c r="G1487" i="7"/>
  <c r="G1481" i="7"/>
  <c r="G1480" i="7"/>
  <c r="G1516" i="7"/>
  <c r="G1509" i="7"/>
  <c r="G1501" i="7"/>
  <c r="G1474" i="7"/>
  <c r="G1490" i="7"/>
  <c r="G1499" i="7"/>
  <c r="G1478" i="7"/>
  <c r="G1496" i="7"/>
  <c r="G1489" i="7"/>
  <c r="G1497" i="7"/>
  <c r="G1476" i="7"/>
  <c r="G1518" i="7"/>
  <c r="G1510" i="7"/>
  <c r="G1503" i="7"/>
  <c r="G1506" i="7"/>
  <c r="G1483" i="7"/>
  <c r="G1470" i="7"/>
  <c r="G1484" i="7"/>
  <c r="G1486" i="7"/>
  <c r="G1504" i="7"/>
  <c r="G1498" i="7"/>
  <c r="G1465" i="7"/>
  <c r="G1488" i="7"/>
  <c r="G1494" i="7"/>
  <c r="G1517" i="7"/>
  <c r="G1485" i="7"/>
  <c r="G1512" i="7"/>
  <c r="G1475" i="7"/>
  <c r="G1464" i="7"/>
  <c r="G1492" i="7"/>
  <c r="G1495" i="7"/>
  <c r="G1513" i="7"/>
  <c r="G1507" i="7"/>
  <c r="G1473" i="7"/>
  <c r="G1466" i="7"/>
  <c r="G1514" i="7"/>
  <c r="G1515" i="7"/>
  <c r="G1467" i="7"/>
  <c r="G1468" i="7"/>
  <c r="G1502" i="7"/>
  <c r="G1437" i="7"/>
  <c r="G1440" i="7"/>
  <c r="G1446" i="7"/>
  <c r="G1444" i="7"/>
  <c r="G1438" i="7"/>
  <c r="G1441" i="7"/>
  <c r="G1439" i="7"/>
  <c r="G1447" i="7"/>
  <c r="G1442" i="7"/>
  <c r="G1445" i="7"/>
  <c r="G1443" i="7"/>
  <c r="G1448" i="7"/>
  <c r="G1436" i="7"/>
  <c r="G1407" i="7"/>
  <c r="G1241" i="7"/>
  <c r="G1323" i="7"/>
  <c r="G1365" i="7"/>
  <c r="G1240" i="7"/>
  <c r="G1406" i="7"/>
  <c r="G1283" i="7"/>
  <c r="G1282" i="7"/>
  <c r="G1324" i="7"/>
  <c r="G1364" i="7"/>
  <c r="G1191" i="7"/>
  <c r="G1192" i="7"/>
  <c r="G1193" i="7"/>
  <c r="G1190" i="7"/>
  <c r="G439" i="7"/>
  <c r="G370" i="7"/>
  <c r="G416" i="7"/>
  <c r="G462" i="7"/>
  <c r="G393" i="7"/>
  <c r="G485" i="7"/>
  <c r="G1433" i="7"/>
  <c r="G1208" i="7"/>
  <c r="G1238" i="7"/>
  <c r="G1392" i="7"/>
  <c r="G1231" i="7"/>
  <c r="G1201" i="7"/>
  <c r="G1354" i="7"/>
  <c r="G1213" i="7"/>
  <c r="G1209" i="7"/>
  <c r="G1256" i="7"/>
  <c r="G1315" i="7"/>
  <c r="G1348" i="7"/>
  <c r="G1304" i="7"/>
  <c r="G1337" i="7"/>
  <c r="G1222" i="7"/>
  <c r="G1353" i="7"/>
  <c r="G1219" i="7"/>
  <c r="G1258" i="7"/>
  <c r="G1311" i="7"/>
  <c r="G1332" i="7"/>
  <c r="G1330" i="7"/>
  <c r="G1388" i="7"/>
  <c r="G1374" i="7"/>
  <c r="G1290" i="7"/>
  <c r="G1230" i="7"/>
  <c r="G1418" i="7"/>
  <c r="G1428" i="7"/>
  <c r="G1187" i="7"/>
  <c r="G1339" i="7"/>
  <c r="G1294" i="7"/>
  <c r="G1255" i="7"/>
  <c r="G1427" i="7"/>
  <c r="G1248" i="7"/>
  <c r="G1390" i="7"/>
  <c r="G1306" i="7"/>
  <c r="G1284" i="7"/>
  <c r="G1236" i="7"/>
  <c r="G1333" i="7"/>
  <c r="G1303" i="7"/>
  <c r="G1281" i="7"/>
  <c r="G1404" i="7"/>
  <c r="G1299" i="7"/>
  <c r="G1343" i="7"/>
  <c r="G1355" i="7"/>
  <c r="G1372" i="7"/>
  <c r="G1352" i="7"/>
  <c r="G1292" i="7"/>
  <c r="G1405" i="7"/>
  <c r="G1359" i="7"/>
  <c r="G1382" i="7"/>
  <c r="G1259" i="7"/>
  <c r="G1194" i="7"/>
  <c r="G1188" i="7"/>
  <c r="G1400" i="7"/>
  <c r="G1224" i="7"/>
  <c r="G1228" i="7"/>
  <c r="G1425" i="7"/>
  <c r="G1197" i="7"/>
  <c r="G1360" i="7"/>
  <c r="G1321" i="7"/>
  <c r="G1334" i="7"/>
  <c r="G1229" i="7"/>
  <c r="G1297" i="7"/>
  <c r="G1301" i="7"/>
  <c r="G1349" i="7"/>
  <c r="G1389" i="7"/>
  <c r="G1345" i="7"/>
  <c r="G1363" i="7"/>
  <c r="G1396" i="7"/>
  <c r="G1269" i="7"/>
  <c r="G1375" i="7"/>
  <c r="G1369" i="7"/>
  <c r="G1266" i="7"/>
  <c r="G1399" i="7"/>
  <c r="G1327" i="7"/>
  <c r="G1401" i="7"/>
  <c r="G1410" i="7"/>
  <c r="G1319" i="7"/>
  <c r="G1280" i="7"/>
  <c r="G1245" i="7"/>
  <c r="G1380" i="7"/>
  <c r="G1264" i="7"/>
  <c r="G1212" i="7"/>
  <c r="G1426" i="7"/>
  <c r="G1316" i="7"/>
  <c r="G1391" i="7"/>
  <c r="G1195" i="7"/>
  <c r="G1344" i="7"/>
  <c r="G1402" i="7"/>
  <c r="G1220" i="7"/>
  <c r="G1211" i="7"/>
  <c r="G1336" i="7"/>
  <c r="G1232" i="7"/>
  <c r="G1415" i="7"/>
  <c r="G1207" i="7"/>
  <c r="G1257" i="7"/>
  <c r="G1370" i="7"/>
  <c r="G1317" i="7"/>
  <c r="G1381" i="7"/>
  <c r="G1244" i="7"/>
  <c r="G1239" i="7"/>
  <c r="G1246" i="7"/>
  <c r="G1338" i="7"/>
  <c r="G1265" i="7"/>
  <c r="G1233" i="7"/>
  <c r="G1412" i="7"/>
  <c r="G1221" i="7"/>
  <c r="G1293" i="7"/>
  <c r="G1278" i="7"/>
  <c r="G1217" i="7"/>
  <c r="G1318" i="7"/>
  <c r="G1247" i="7"/>
  <c r="G1295" i="7"/>
  <c r="G1358" i="7"/>
  <c r="G1235" i="7"/>
  <c r="G1329" i="7"/>
  <c r="G1243" i="7"/>
  <c r="G1189" i="7"/>
  <c r="G1285" i="7"/>
  <c r="G1367" i="7"/>
  <c r="G1202" i="7"/>
  <c r="G1296" i="7"/>
  <c r="G1200" i="7"/>
  <c r="G1205" i="7"/>
  <c r="G1308" i="7"/>
  <c r="G1262" i="7"/>
  <c r="G1298" i="7"/>
  <c r="G1249" i="7"/>
  <c r="G1253" i="7"/>
  <c r="G1268" i="7"/>
  <c r="G1276" i="7"/>
  <c r="G1430" i="7"/>
  <c r="G1432" i="7"/>
  <c r="G1385" i="7"/>
  <c r="G1387" i="7"/>
  <c r="G1263" i="7"/>
  <c r="G1310" i="7"/>
  <c r="G1302" i="7"/>
  <c r="G1313" i="7"/>
  <c r="G1366" i="7"/>
  <c r="G1204" i="7"/>
  <c r="G1242" i="7"/>
  <c r="G1398" i="7"/>
  <c r="G1419" i="7"/>
  <c r="G1275" i="7"/>
  <c r="G1411" i="7"/>
  <c r="G1184" i="7"/>
  <c r="G1291" i="7"/>
  <c r="G1379" i="7"/>
  <c r="G1305" i="7"/>
  <c r="G1199" i="7"/>
  <c r="G1307" i="7"/>
  <c r="G1234" i="7"/>
  <c r="G1357" i="7"/>
  <c r="G1403" i="7"/>
  <c r="G1210" i="7"/>
  <c r="G1395" i="7"/>
  <c r="G1223" i="7"/>
  <c r="G1408" i="7"/>
  <c r="G1417" i="7"/>
  <c r="G1314" i="7"/>
  <c r="G1271" i="7"/>
  <c r="G1300" i="7"/>
  <c r="G1286" i="7"/>
  <c r="G1186" i="7"/>
  <c r="G1422" i="7"/>
  <c r="G1377" i="7"/>
  <c r="G1340" i="7"/>
  <c r="G1273" i="7"/>
  <c r="G1227" i="7"/>
  <c r="G1250" i="7"/>
  <c r="G1414" i="7"/>
  <c r="G1420" i="7"/>
  <c r="G1397" i="7"/>
  <c r="G1429" i="7"/>
  <c r="G1206" i="7"/>
  <c r="G1215" i="7"/>
  <c r="G1251" i="7"/>
  <c r="G1237" i="7"/>
  <c r="G1341" i="7"/>
  <c r="G1196" i="7"/>
  <c r="G1254" i="7"/>
  <c r="G1261" i="7"/>
  <c r="G1277" i="7"/>
  <c r="G1216" i="7"/>
  <c r="G1350" i="7"/>
  <c r="G1431" i="7"/>
  <c r="G1421" i="7"/>
  <c r="G1394" i="7"/>
  <c r="G1252" i="7"/>
  <c r="G1288" i="7"/>
  <c r="G1362" i="7"/>
  <c r="G1218" i="7"/>
  <c r="G1185" i="7"/>
  <c r="G1260" i="7"/>
  <c r="G1274" i="7"/>
  <c r="G1335" i="7"/>
  <c r="G1287" i="7"/>
  <c r="G1409" i="7"/>
  <c r="G1346" i="7"/>
  <c r="G1289" i="7"/>
  <c r="G1198" i="7"/>
  <c r="G1368" i="7"/>
  <c r="G1270" i="7"/>
  <c r="G1347" i="7"/>
  <c r="G1214" i="7"/>
  <c r="G1331" i="7"/>
  <c r="G1378" i="7"/>
  <c r="G1312" i="7"/>
  <c r="G1203" i="7"/>
  <c r="G1383" i="7"/>
  <c r="G1272" i="7"/>
  <c r="G1386" i="7"/>
  <c r="G1322" i="7"/>
  <c r="G1320" i="7"/>
  <c r="G1326" i="7"/>
  <c r="G1226" i="7"/>
  <c r="G1373" i="7"/>
  <c r="G1371" i="7"/>
  <c r="G1328" i="7"/>
  <c r="G1342" i="7"/>
  <c r="G1376" i="7"/>
  <c r="G1413" i="7"/>
  <c r="G1423" i="7"/>
  <c r="G1384" i="7"/>
  <c r="G1325" i="7"/>
  <c r="G1361" i="7"/>
  <c r="G1279" i="7"/>
  <c r="G1424" i="7"/>
  <c r="G1434" i="7"/>
  <c r="G1416" i="7"/>
  <c r="G1356" i="7"/>
  <c r="G1169" i="7"/>
  <c r="G1158" i="7"/>
  <c r="G1145" i="7"/>
  <c r="G1120" i="7"/>
  <c r="G1107" i="7"/>
  <c r="G1085" i="7"/>
  <c r="G1051" i="7"/>
  <c r="G1156" i="7"/>
  <c r="G1118" i="7"/>
  <c r="G1049" i="7"/>
  <c r="G1166" i="7"/>
  <c r="G1142" i="7"/>
  <c r="G1117" i="7"/>
  <c r="G1082" i="7"/>
  <c r="G1060" i="7"/>
  <c r="G1129" i="7"/>
  <c r="G1092" i="7"/>
  <c r="G1048" i="7"/>
  <c r="G1177" i="7"/>
  <c r="G1153" i="7"/>
  <c r="G1128" i="7"/>
  <c r="G1091" i="7"/>
  <c r="G1113" i="7"/>
  <c r="G1089" i="7"/>
  <c r="G1162" i="7"/>
  <c r="G1124" i="7"/>
  <c r="G1055" i="7"/>
  <c r="G1043" i="7"/>
  <c r="G1065" i="7"/>
  <c r="G1172" i="7"/>
  <c r="G1075" i="7"/>
  <c r="G1132" i="7"/>
  <c r="G1095" i="7"/>
  <c r="G1062" i="7"/>
  <c r="G1040" i="7"/>
  <c r="G1180" i="7"/>
  <c r="G1131" i="7"/>
  <c r="G1083" i="7"/>
  <c r="G1061" i="7"/>
  <c r="G1093" i="7"/>
  <c r="G1179" i="7"/>
  <c r="G1104" i="7"/>
  <c r="G1070" i="7"/>
  <c r="G1115" i="7"/>
  <c r="G1047" i="7"/>
  <c r="G1078" i="7"/>
  <c r="G1174" i="7"/>
  <c r="G1077" i="7"/>
  <c r="G1148" i="7"/>
  <c r="G1098" i="7"/>
  <c r="G1147" i="7"/>
  <c r="G1097" i="7"/>
  <c r="G1121" i="7"/>
  <c r="G1086" i="7"/>
  <c r="G1168" i="7"/>
  <c r="G1144" i="7"/>
  <c r="G1106" i="7"/>
  <c r="G1072" i="7"/>
  <c r="G1050" i="7"/>
  <c r="G1155" i="7"/>
  <c r="G1044" i="7"/>
  <c r="G1066" i="7"/>
  <c r="G1076" i="7"/>
  <c r="G1064" i="7"/>
  <c r="G1165" i="7"/>
  <c r="G1141" i="7"/>
  <c r="G1103" i="7"/>
  <c r="G1081" i="7"/>
  <c r="G1069" i="7"/>
  <c r="G1059" i="7"/>
  <c r="G1137" i="7"/>
  <c r="G1164" i="7"/>
  <c r="G1102" i="7"/>
  <c r="G1080" i="7"/>
  <c r="G1068" i="7"/>
  <c r="G1058" i="7"/>
  <c r="G1152" i="7"/>
  <c r="G1139" i="7"/>
  <c r="G1046" i="7"/>
  <c r="G1163" i="7"/>
  <c r="G1126" i="7"/>
  <c r="G1101" i="7"/>
  <c r="G1079" i="7"/>
  <c r="G1067" i="7"/>
  <c r="G1057" i="7"/>
  <c r="G1175" i="7"/>
  <c r="G1151" i="7"/>
  <c r="G1090" i="7"/>
  <c r="G1045" i="7"/>
  <c r="G1125" i="7"/>
  <c r="G1100" i="7"/>
  <c r="G1056" i="7"/>
  <c r="G1099" i="7"/>
  <c r="G1173" i="7"/>
  <c r="G1088" i="7"/>
  <c r="G1110" i="7"/>
  <c r="G1054" i="7"/>
  <c r="G1160" i="7"/>
  <c r="G1134" i="7"/>
  <c r="G1053" i="7"/>
  <c r="G1108" i="7"/>
  <c r="G1176" i="7"/>
  <c r="G1122" i="7"/>
  <c r="G1133" i="7"/>
  <c r="G1074" i="7"/>
  <c r="G1041" i="7"/>
  <c r="G1096" i="7"/>
  <c r="G1146" i="7"/>
  <c r="G1038" i="7"/>
  <c r="G903" i="7"/>
  <c r="G1027" i="7"/>
  <c r="G1010" i="7"/>
  <c r="G957" i="7"/>
  <c r="G1033" i="7"/>
  <c r="G1178" i="7"/>
  <c r="G1011" i="7"/>
  <c r="G1030" i="7"/>
  <c r="G1021" i="7"/>
  <c r="G912" i="7"/>
  <c r="G979" i="7"/>
  <c r="G1029" i="7"/>
  <c r="G940" i="7"/>
  <c r="G936" i="7"/>
  <c r="G1008" i="7"/>
  <c r="G989" i="7"/>
  <c r="G930" i="7"/>
  <c r="G1130" i="7"/>
  <c r="G951" i="7"/>
  <c r="G999" i="7"/>
  <c r="G1042" i="7"/>
  <c r="G935" i="7"/>
  <c r="G1157" i="7"/>
  <c r="G897" i="7"/>
  <c r="G1004" i="7"/>
  <c r="G1138" i="7"/>
  <c r="G1018" i="7"/>
  <c r="G982" i="7"/>
  <c r="G1036" i="7"/>
  <c r="G993" i="7"/>
  <c r="G927" i="7"/>
  <c r="G1034" i="7"/>
  <c r="G924" i="7"/>
  <c r="G932" i="7"/>
  <c r="G972" i="7"/>
  <c r="G1000" i="7"/>
  <c r="G1012" i="7"/>
  <c r="G958" i="7"/>
  <c r="G1073" i="7"/>
  <c r="G990" i="7"/>
  <c r="G969" i="7"/>
  <c r="G916" i="7"/>
  <c r="G1017" i="7"/>
  <c r="G968" i="7"/>
  <c r="G1006" i="7"/>
  <c r="G998" i="7"/>
  <c r="G923" i="7"/>
  <c r="G913" i="7"/>
  <c r="G947" i="7"/>
  <c r="G1001" i="7"/>
  <c r="G964" i="7"/>
  <c r="G915" i="7"/>
  <c r="G942" i="7"/>
  <c r="G1025" i="7"/>
  <c r="G931" i="7"/>
  <c r="G983" i="7"/>
  <c r="G909" i="7"/>
  <c r="G1094" i="7"/>
  <c r="G1031" i="7"/>
  <c r="G973" i="7"/>
  <c r="G914" i="7"/>
  <c r="G1005" i="7"/>
  <c r="G946" i="7"/>
  <c r="G984" i="7"/>
  <c r="G1084" i="7"/>
  <c r="G952" i="7"/>
  <c r="G1119" i="7"/>
  <c r="G941" i="7"/>
  <c r="G901" i="7"/>
  <c r="G950" i="7"/>
  <c r="G1127" i="7"/>
  <c r="G962" i="7"/>
  <c r="G1028" i="7"/>
  <c r="G918" i="7"/>
  <c r="G1007" i="7"/>
  <c r="G970" i="7"/>
  <c r="G954" i="7"/>
  <c r="G1009" i="7"/>
  <c r="G917" i="7"/>
  <c r="G1140" i="7"/>
  <c r="G961" i="7"/>
  <c r="G981" i="7"/>
  <c r="G949" i="7"/>
  <c r="G902" i="7"/>
  <c r="G985" i="7"/>
  <c r="G977" i="7"/>
  <c r="G1143" i="7"/>
  <c r="G1161" i="7"/>
  <c r="G959" i="7"/>
  <c r="G1150" i="7"/>
  <c r="G953" i="7"/>
  <c r="G997" i="7"/>
  <c r="G920" i="7"/>
  <c r="G1136" i="7"/>
  <c r="G898" i="7"/>
  <c r="G955" i="7"/>
  <c r="G1037" i="7"/>
  <c r="G1024" i="7"/>
  <c r="G933" i="7"/>
  <c r="G1016" i="7"/>
  <c r="G911" i="7"/>
  <c r="G966" i="7"/>
  <c r="G1002" i="7"/>
  <c r="G944" i="7"/>
  <c r="G938" i="7"/>
  <c r="G908" i="7"/>
  <c r="G900" i="7"/>
  <c r="G1181" i="7"/>
  <c r="G994" i="7"/>
  <c r="G1052" i="7"/>
  <c r="G1109" i="7"/>
  <c r="G995" i="7"/>
  <c r="G992" i="7"/>
  <c r="G971" i="7"/>
  <c r="G928" i="7"/>
  <c r="G986" i="7"/>
  <c r="G1003" i="7"/>
  <c r="G1171" i="7"/>
  <c r="G1023" i="7"/>
  <c r="G960" i="7"/>
  <c r="G905" i="7"/>
  <c r="G974" i="7"/>
  <c r="G1149" i="7"/>
  <c r="G956" i="7"/>
  <c r="G1020" i="7"/>
  <c r="G934" i="7"/>
  <c r="G945" i="7"/>
  <c r="G976" i="7"/>
  <c r="G1026" i="7"/>
  <c r="G987" i="7"/>
  <c r="G939" i="7"/>
  <c r="G996" i="7"/>
  <c r="G1112" i="7"/>
  <c r="G963" i="7"/>
  <c r="G988" i="7"/>
  <c r="G922" i="7"/>
  <c r="G1035" i="7"/>
  <c r="G1071" i="7"/>
  <c r="G1170" i="7"/>
  <c r="G1116" i="7"/>
  <c r="G1105" i="7"/>
  <c r="G1154" i="7"/>
  <c r="G929" i="7"/>
  <c r="G1022" i="7"/>
  <c r="G1014" i="7"/>
  <c r="G980" i="7"/>
  <c r="G896" i="7"/>
  <c r="G975" i="7"/>
  <c r="G907" i="7"/>
  <c r="G965" i="7"/>
  <c r="G1123" i="7"/>
  <c r="G1032" i="7"/>
  <c r="G1114" i="7"/>
  <c r="G1019" i="7"/>
  <c r="G904" i="7"/>
  <c r="G899" i="7"/>
  <c r="G978" i="7"/>
  <c r="G1182" i="7"/>
  <c r="G906" i="7"/>
  <c r="G926" i="7"/>
  <c r="G925" i="7"/>
  <c r="G937" i="7"/>
  <c r="G921" i="7"/>
  <c r="G910" i="7"/>
  <c r="G1013" i="7"/>
  <c r="G948" i="7"/>
  <c r="G1167" i="7"/>
  <c r="G806" i="7"/>
  <c r="G780" i="7"/>
  <c r="G736" i="7"/>
  <c r="G694" i="7"/>
  <c r="G733" i="7"/>
  <c r="G691" i="7"/>
  <c r="G666" i="7"/>
  <c r="G761" i="7"/>
  <c r="G667" i="7"/>
  <c r="G857" i="7"/>
  <c r="G719" i="7"/>
  <c r="G708" i="7"/>
  <c r="G800" i="7"/>
  <c r="G777" i="7"/>
  <c r="G797" i="7"/>
  <c r="G754" i="7"/>
  <c r="G784" i="7"/>
  <c r="G640" i="7"/>
  <c r="G831" i="7"/>
  <c r="G630" i="7"/>
  <c r="G644" i="7"/>
  <c r="G686" i="7"/>
  <c r="G660" i="7"/>
  <c r="G826" i="7"/>
  <c r="G778" i="7"/>
  <c r="G845" i="7"/>
  <c r="G775" i="7"/>
  <c r="G732" i="7"/>
  <c r="G829" i="7"/>
  <c r="G710" i="7"/>
  <c r="G701" i="7"/>
  <c r="G762" i="7"/>
  <c r="G740" i="7"/>
  <c r="G749" i="7"/>
  <c r="G834" i="7"/>
  <c r="G887" i="7"/>
  <c r="G852" i="7"/>
  <c r="G823" i="7"/>
  <c r="G843" i="7"/>
  <c r="G796" i="7"/>
  <c r="G664" i="7"/>
  <c r="G688" i="7"/>
  <c r="G869" i="7"/>
  <c r="G645" i="7"/>
  <c r="G828" i="7"/>
  <c r="G727" i="7"/>
  <c r="G633" i="7"/>
  <c r="G865" i="7"/>
  <c r="G824" i="7"/>
  <c r="G884" i="7"/>
  <c r="G821" i="7"/>
  <c r="G774" i="7"/>
  <c r="G782" i="7"/>
  <c r="G751" i="7"/>
  <c r="G678" i="7"/>
  <c r="G709" i="7"/>
  <c r="G791" i="7"/>
  <c r="G671" i="7"/>
  <c r="G885" i="7"/>
  <c r="G862" i="7"/>
  <c r="G882" i="7"/>
  <c r="G842" i="7"/>
  <c r="G652" i="7"/>
  <c r="G890" i="7"/>
  <c r="G893" i="7"/>
  <c r="G654" i="7"/>
  <c r="G789" i="7"/>
  <c r="G820" i="7"/>
  <c r="G793" i="7"/>
  <c r="G750" i="7"/>
  <c r="G837" i="7"/>
  <c r="G881" i="7"/>
  <c r="G757" i="7"/>
  <c r="G786" i="7"/>
  <c r="G683" i="7"/>
  <c r="G866" i="7"/>
  <c r="G876" i="7"/>
  <c r="G735" i="7"/>
  <c r="G629" i="7"/>
  <c r="G854" i="7"/>
  <c r="G846" i="7"/>
  <c r="G722" i="7"/>
  <c r="G878" i="7"/>
  <c r="G822" i="7"/>
  <c r="G779" i="7"/>
  <c r="G767" i="7"/>
  <c r="G892" i="7"/>
  <c r="G663" i="7"/>
  <c r="G682" i="7"/>
  <c r="G729" i="7"/>
  <c r="G687" i="7"/>
  <c r="G769" i="7"/>
  <c r="G833" i="7"/>
  <c r="G863" i="7"/>
  <c r="G860" i="7"/>
  <c r="G827" i="7"/>
  <c r="G889" i="7"/>
  <c r="G656" i="7"/>
  <c r="G746" i="7"/>
  <c r="G653" i="7"/>
  <c r="G803" i="7"/>
  <c r="G728" i="7"/>
  <c r="G815" i="7"/>
  <c r="G696" i="7"/>
  <c r="G745" i="7"/>
  <c r="G859" i="7"/>
  <c r="G673" i="7"/>
  <c r="G792" i="7"/>
  <c r="G764" i="7"/>
  <c r="G770" i="7"/>
  <c r="G849" i="7"/>
  <c r="G799" i="7"/>
  <c r="G648" i="7"/>
  <c r="G830" i="7"/>
  <c r="G756" i="7"/>
  <c r="G668" i="7"/>
  <c r="G661" i="7"/>
  <c r="G649" i="7"/>
  <c r="G747" i="7"/>
  <c r="G771" i="7"/>
  <c r="G725" i="7"/>
  <c r="G839" i="7"/>
  <c r="G674" i="7"/>
  <c r="G723" i="7"/>
  <c r="G817" i="7"/>
  <c r="G734" i="7"/>
  <c r="G737" i="7"/>
  <c r="G721" i="7"/>
  <c r="G693" i="7"/>
  <c r="G838" i="7"/>
  <c r="G658" i="7"/>
  <c r="G742" i="7"/>
  <c r="G844" i="7"/>
  <c r="G731" i="7"/>
  <c r="G635" i="7"/>
  <c r="G759" i="7"/>
  <c r="G724" i="7"/>
  <c r="G873" i="7"/>
  <c r="G847" i="7"/>
  <c r="G741" i="7"/>
  <c r="G684" i="7"/>
  <c r="G707" i="7"/>
  <c r="G641" i="7"/>
  <c r="G801" i="7"/>
  <c r="G811" i="7"/>
  <c r="G720" i="7"/>
  <c r="G785" i="7"/>
  <c r="G679" i="7"/>
  <c r="G798" i="7"/>
  <c r="G856" i="7"/>
  <c r="G657" i="7"/>
  <c r="G816" i="7"/>
  <c r="G712" i="7"/>
  <c r="G744" i="7"/>
  <c r="G877" i="7"/>
  <c r="G665" i="7"/>
  <c r="G891" i="7"/>
  <c r="G851" i="7"/>
  <c r="G677" i="7"/>
  <c r="G700" i="7"/>
  <c r="G835" i="7"/>
  <c r="G718" i="7"/>
  <c r="G813" i="7"/>
  <c r="G776" i="7"/>
  <c r="G855" i="7"/>
  <c r="G841" i="7"/>
  <c r="G685" i="7"/>
  <c r="G739" i="7"/>
  <c r="G807" i="7"/>
  <c r="G650" i="7"/>
  <c r="G706" i="7"/>
  <c r="G748" i="7"/>
  <c r="G699" i="7"/>
  <c r="G848" i="7"/>
  <c r="G676" i="7"/>
  <c r="G705" i="7"/>
  <c r="G874" i="7"/>
  <c r="G726" i="7"/>
  <c r="G867" i="7"/>
  <c r="G642" i="7"/>
  <c r="G697" i="7"/>
  <c r="G819" i="7"/>
  <c r="G753" i="7"/>
  <c r="G711" i="7"/>
  <c r="G868" i="7"/>
  <c r="G825" i="7"/>
  <c r="G743" i="7"/>
  <c r="G804" i="7"/>
  <c r="G690" i="7"/>
  <c r="G627" i="7"/>
  <c r="G880" i="7"/>
  <c r="G886" i="7"/>
  <c r="G662" i="7"/>
  <c r="G766" i="7"/>
  <c r="G638" i="7"/>
  <c r="G628" i="7"/>
  <c r="G864" i="7"/>
  <c r="G861" i="7"/>
  <c r="G704" i="7"/>
  <c r="G788" i="7"/>
  <c r="G812" i="7"/>
  <c r="G790" i="7"/>
  <c r="G795" i="7"/>
  <c r="G698" i="7"/>
  <c r="G717" i="7"/>
  <c r="G752" i="7"/>
  <c r="G675" i="7"/>
  <c r="G765" i="7"/>
  <c r="G802" i="7"/>
  <c r="G681" i="7"/>
  <c r="G680" i="7"/>
  <c r="G832" i="7"/>
  <c r="G809" i="7"/>
  <c r="G870" i="7"/>
  <c r="G695" i="7"/>
  <c r="G818" i="7"/>
  <c r="G794" i="7"/>
  <c r="G783" i="7"/>
  <c r="G879" i="7"/>
  <c r="G646" i="7"/>
  <c r="G768" i="7"/>
  <c r="G659" i="7"/>
  <c r="G787" i="7"/>
  <c r="G636" i="7"/>
  <c r="G853" i="7"/>
  <c r="G810" i="7"/>
  <c r="G858" i="7"/>
  <c r="G639" i="7"/>
  <c r="G781" i="7"/>
  <c r="G637" i="7"/>
  <c r="G772" i="7"/>
  <c r="G713" i="7"/>
  <c r="G738" i="7"/>
  <c r="G872" i="7"/>
  <c r="G871" i="7"/>
  <c r="G672" i="7"/>
  <c r="G655" i="7"/>
  <c r="G702" i="7"/>
  <c r="G808" i="7"/>
  <c r="G632" i="7"/>
  <c r="G730" i="7"/>
  <c r="G689" i="7"/>
  <c r="G758" i="7"/>
  <c r="G647" i="7"/>
  <c r="G763" i="7"/>
  <c r="G651" i="7"/>
  <c r="G894" i="7"/>
  <c r="G631" i="7"/>
  <c r="G643" i="7"/>
  <c r="G836" i="7"/>
  <c r="G888" i="7"/>
  <c r="G669" i="7"/>
  <c r="G814" i="7"/>
  <c r="G716" i="7"/>
  <c r="G703" i="7"/>
  <c r="G773" i="7"/>
  <c r="G883" i="7"/>
  <c r="G840" i="7"/>
  <c r="G875" i="7"/>
  <c r="G634" i="7"/>
  <c r="G714" i="7"/>
  <c r="G692" i="7"/>
  <c r="G755" i="7"/>
  <c r="G626" i="7"/>
  <c r="G614" i="7"/>
  <c r="G601" i="7"/>
  <c r="G500" i="7"/>
  <c r="G539" i="7"/>
  <c r="G488" i="7"/>
  <c r="G543" i="7"/>
  <c r="G612" i="7"/>
  <c r="G518" i="7"/>
  <c r="G598" i="7"/>
  <c r="G503" i="7"/>
  <c r="G542" i="7"/>
  <c r="G512" i="7"/>
  <c r="G580" i="7"/>
  <c r="G332" i="7"/>
  <c r="G619" i="7"/>
  <c r="G620" i="7"/>
  <c r="G562" i="7"/>
  <c r="G623" i="7"/>
  <c r="G616" i="7"/>
  <c r="G603" i="7"/>
  <c r="G514" i="7"/>
  <c r="G525" i="7"/>
  <c r="G534" i="7"/>
  <c r="G564" i="7"/>
  <c r="G545" i="7"/>
  <c r="G557" i="7"/>
  <c r="G520" i="7"/>
  <c r="G573" i="7"/>
  <c r="G621" i="7"/>
  <c r="G548" i="7"/>
  <c r="G529" i="7"/>
  <c r="G597" i="7"/>
  <c r="G509" i="7"/>
  <c r="G584" i="7"/>
  <c r="G550" i="7"/>
  <c r="G605" i="7"/>
  <c r="G532" i="7"/>
  <c r="G607" i="7"/>
  <c r="G536" i="7"/>
  <c r="G505" i="7"/>
  <c r="G593" i="7"/>
  <c r="G563" i="7"/>
  <c r="G508" i="7"/>
  <c r="G515" i="7"/>
  <c r="G576" i="7"/>
  <c r="G491" i="7"/>
  <c r="G527" i="7"/>
  <c r="G582" i="7"/>
  <c r="G521" i="7"/>
  <c r="G618" i="7"/>
  <c r="G590" i="7"/>
  <c r="G565" i="7"/>
  <c r="G553" i="7"/>
  <c r="G522" i="7"/>
  <c r="G595" i="7"/>
  <c r="G511" i="7"/>
  <c r="G497" i="7"/>
  <c r="G577" i="7"/>
  <c r="G567" i="7"/>
  <c r="G499" i="7"/>
  <c r="G496" i="7"/>
  <c r="G538" i="7"/>
  <c r="G524" i="7"/>
  <c r="G559" i="7"/>
  <c r="G492" i="7"/>
  <c r="G622" i="7"/>
  <c r="G588" i="7"/>
  <c r="G583" i="7"/>
  <c r="G489" i="7"/>
  <c r="G271" i="7"/>
  <c r="G516" i="7"/>
  <c r="G624" i="7"/>
  <c r="G591" i="7"/>
  <c r="G530" i="7"/>
  <c r="G560" i="7"/>
  <c r="G575" i="7"/>
  <c r="G585" i="7"/>
  <c r="G301" i="7"/>
  <c r="G568" i="7"/>
  <c r="G526" i="7"/>
  <c r="G551" i="7"/>
  <c r="G604" i="7"/>
  <c r="G537" i="7"/>
  <c r="G600" i="7"/>
  <c r="G596" i="7"/>
  <c r="G517" i="7"/>
  <c r="G286" i="7"/>
  <c r="G617" i="7"/>
  <c r="G493" i="7"/>
  <c r="G606" i="7"/>
  <c r="G594" i="7"/>
  <c r="G581" i="7"/>
  <c r="G331" i="7"/>
  <c r="G507" i="7"/>
  <c r="G535" i="7"/>
  <c r="G571" i="7"/>
  <c r="G592" i="7"/>
  <c r="G615" i="7"/>
  <c r="G555" i="7"/>
  <c r="G501" i="7"/>
  <c r="G547" i="7"/>
  <c r="G519" i="7"/>
  <c r="G610" i="7"/>
  <c r="G316" i="7"/>
  <c r="G506" i="7"/>
  <c r="G566" i="7"/>
  <c r="G586" i="7"/>
  <c r="G540" i="7"/>
  <c r="G513" i="7"/>
  <c r="G495" i="7"/>
  <c r="G589" i="7"/>
  <c r="G502" i="7"/>
  <c r="G528" i="7"/>
  <c r="G561" i="7"/>
  <c r="G569" i="7"/>
  <c r="G609" i="7"/>
  <c r="G531" i="7"/>
  <c r="G572" i="7"/>
  <c r="G494" i="7"/>
  <c r="G613" i="7"/>
  <c r="G490" i="7"/>
  <c r="G570" i="7"/>
  <c r="G549" i="7"/>
  <c r="G608" i="7"/>
  <c r="G587" i="7"/>
  <c r="G552" i="7"/>
  <c r="G541" i="7"/>
  <c r="G599" i="7"/>
  <c r="G546" i="7"/>
  <c r="G574" i="7"/>
  <c r="G498" i="7"/>
  <c r="G554" i="7"/>
  <c r="G523" i="7"/>
  <c r="G558" i="7"/>
  <c r="G544" i="7"/>
  <c r="G611" i="7"/>
  <c r="G346" i="7"/>
  <c r="G504" i="7"/>
  <c r="G578" i="7"/>
  <c r="G484" i="7"/>
  <c r="G415" i="7"/>
  <c r="G440" i="7"/>
  <c r="G463" i="7"/>
  <c r="G449" i="7"/>
  <c r="G427" i="7"/>
  <c r="G407" i="7"/>
  <c r="G368" i="7"/>
  <c r="G355" i="7"/>
  <c r="G366" i="7"/>
  <c r="G391" i="7"/>
  <c r="G482" i="7"/>
  <c r="G428" i="7"/>
  <c r="G431" i="7"/>
  <c r="G434" i="7"/>
  <c r="G417" i="7"/>
  <c r="G483" i="7"/>
  <c r="G405" i="7"/>
  <c r="G478" i="7"/>
  <c r="G457" i="7"/>
  <c r="G442" i="7"/>
  <c r="G357" i="7"/>
  <c r="G384" i="7"/>
  <c r="G352" i="7"/>
  <c r="G458" i="7"/>
  <c r="G400" i="7"/>
  <c r="G388" i="7"/>
  <c r="G386" i="7"/>
  <c r="G382" i="7"/>
  <c r="G410" i="7"/>
  <c r="G377" i="7"/>
  <c r="G362" i="7"/>
  <c r="G413" i="7"/>
  <c r="G406" i="7"/>
  <c r="G387" i="7"/>
  <c r="G402" i="7"/>
  <c r="G461" i="7"/>
  <c r="G369" i="7"/>
  <c r="G430" i="7"/>
  <c r="G486" i="7"/>
  <c r="G456" i="7"/>
  <c r="G394" i="7"/>
  <c r="G446" i="7"/>
  <c r="G471" i="7"/>
  <c r="G443" i="7"/>
  <c r="G470" i="7"/>
  <c r="G473" i="7"/>
  <c r="G385" i="7"/>
  <c r="G422" i="7"/>
  <c r="G426" i="7"/>
  <c r="G365" i="7"/>
  <c r="G356" i="7"/>
  <c r="G477" i="7"/>
  <c r="G459" i="7"/>
  <c r="G419" i="7"/>
  <c r="G481" i="7"/>
  <c r="G358" i="7"/>
  <c r="G444" i="7"/>
  <c r="G472" i="7"/>
  <c r="G364" i="7"/>
  <c r="G468" i="7"/>
  <c r="G401" i="7"/>
  <c r="G437" i="7"/>
  <c r="G453" i="7"/>
  <c r="G360" i="7"/>
  <c r="G414" i="7"/>
  <c r="G420" i="7"/>
  <c r="G438" i="7"/>
  <c r="G445" i="7"/>
  <c r="G351" i="7"/>
  <c r="G264" i="7"/>
  <c r="G381" i="7"/>
  <c r="G354" i="7"/>
  <c r="G475" i="7"/>
  <c r="G447" i="7"/>
  <c r="G466" i="7"/>
  <c r="G412" i="7"/>
  <c r="G476" i="7"/>
  <c r="G411" i="7"/>
  <c r="G379" i="7"/>
  <c r="G353" i="7"/>
  <c r="G359" i="7"/>
  <c r="G373" i="7"/>
  <c r="G455" i="7"/>
  <c r="G435" i="7"/>
  <c r="G380" i="7"/>
  <c r="G409" i="7"/>
  <c r="G390" i="7"/>
  <c r="G397" i="7"/>
  <c r="G479" i="7"/>
  <c r="G460" i="7"/>
  <c r="G465" i="7"/>
  <c r="G421" i="7"/>
  <c r="G448" i="7"/>
  <c r="G361" i="7"/>
  <c r="G389" i="7"/>
  <c r="G433" i="7"/>
  <c r="G371" i="7"/>
  <c r="G376" i="7"/>
  <c r="G424" i="7"/>
  <c r="G367" i="7"/>
  <c r="G404" i="7"/>
  <c r="G375" i="7"/>
  <c r="G403" i="7"/>
  <c r="G363" i="7"/>
  <c r="G374" i="7"/>
  <c r="G408" i="7"/>
  <c r="G429" i="7"/>
  <c r="G383" i="7"/>
  <c r="G392" i="7"/>
  <c r="G399" i="7"/>
  <c r="G423" i="7"/>
  <c r="G451" i="7"/>
  <c r="G452" i="7"/>
  <c r="G378" i="7"/>
  <c r="G480" i="7"/>
  <c r="G436" i="7"/>
  <c r="G432" i="7"/>
  <c r="G467" i="7"/>
  <c r="G398" i="7"/>
  <c r="G450" i="7"/>
  <c r="G425" i="7"/>
  <c r="G396" i="7"/>
  <c r="G454" i="7"/>
  <c r="G474" i="7"/>
  <c r="G350" i="7"/>
  <c r="G469" i="7"/>
  <c r="G308" i="7"/>
  <c r="G273" i="7"/>
  <c r="G283" i="7"/>
  <c r="G347" i="7"/>
  <c r="G281" i="7"/>
  <c r="G335" i="7"/>
  <c r="G327" i="7"/>
  <c r="G277" i="7"/>
  <c r="G287" i="7"/>
  <c r="G324" i="7"/>
  <c r="G262" i="7"/>
  <c r="G265" i="7"/>
  <c r="G278" i="7"/>
  <c r="G263" i="7"/>
  <c r="G313" i="7"/>
  <c r="G270" i="7"/>
  <c r="G325" i="7"/>
  <c r="G279" i="7"/>
  <c r="G291" i="7"/>
  <c r="G290" i="7"/>
  <c r="G328" i="7"/>
  <c r="G340" i="7"/>
  <c r="G330" i="7"/>
  <c r="G268" i="7"/>
  <c r="G309" i="7"/>
  <c r="G341" i="7"/>
  <c r="G318" i="7"/>
  <c r="G295" i="7"/>
  <c r="G342" i="7"/>
  <c r="G320" i="7"/>
  <c r="G297" i="7"/>
  <c r="G314" i="7"/>
  <c r="G292" i="7"/>
  <c r="G293" i="7"/>
  <c r="G298" i="7"/>
  <c r="G322" i="7"/>
  <c r="G326" i="7"/>
  <c r="G344" i="7"/>
  <c r="G284" i="7"/>
  <c r="G276" i="7"/>
  <c r="G275" i="7"/>
  <c r="G285" i="7"/>
  <c r="G299" i="7"/>
  <c r="G306" i="7"/>
  <c r="G348" i="7"/>
  <c r="G323" i="7"/>
  <c r="G333" i="7"/>
  <c r="G336" i="7"/>
  <c r="G282" i="7"/>
  <c r="G337" i="7"/>
  <c r="G307" i="7"/>
  <c r="G260" i="7"/>
  <c r="G302" i="7"/>
  <c r="G261" i="7"/>
  <c r="G311" i="7"/>
  <c r="G272" i="7"/>
  <c r="G280" i="7"/>
  <c r="G267" i="7"/>
  <c r="G339" i="7"/>
  <c r="G315" i="7"/>
  <c r="G317" i="7"/>
  <c r="G310" i="7"/>
  <c r="G288" i="7"/>
  <c r="G312" i="7"/>
  <c r="G343" i="7"/>
  <c r="G338" i="7"/>
  <c r="G300" i="7"/>
  <c r="G345" i="7"/>
  <c r="G305" i="7"/>
  <c r="G269" i="7"/>
  <c r="G266" i="7"/>
  <c r="G294" i="7"/>
  <c r="G303" i="7"/>
  <c r="G321" i="7"/>
  <c r="G329" i="7"/>
  <c r="G296" i="7"/>
  <c r="G124" i="7"/>
  <c r="G186" i="7"/>
  <c r="G228" i="7"/>
  <c r="G166" i="7"/>
  <c r="G165" i="7"/>
  <c r="G144" i="7"/>
  <c r="G250" i="7"/>
  <c r="G208" i="7"/>
  <c r="G147" i="7"/>
  <c r="G249" i="7"/>
  <c r="G143" i="7"/>
  <c r="G187" i="7"/>
  <c r="G149" i="7"/>
  <c r="G207" i="7"/>
  <c r="G229" i="7"/>
  <c r="G146" i="7"/>
  <c r="G150" i="7"/>
  <c r="G148" i="7"/>
  <c r="G145" i="7"/>
  <c r="G138" i="7"/>
  <c r="G198" i="7"/>
  <c r="G255" i="7"/>
  <c r="G171" i="7"/>
  <c r="G172" i="7"/>
  <c r="G141" i="7"/>
  <c r="G190" i="7"/>
  <c r="G203" i="7"/>
  <c r="G239" i="7"/>
  <c r="G231" i="7"/>
  <c r="G216" i="7"/>
  <c r="G183" i="7"/>
  <c r="G178" i="7"/>
  <c r="G170" i="7"/>
  <c r="G152" i="7"/>
  <c r="G185" i="7"/>
  <c r="G257" i="7"/>
  <c r="G223" i="7"/>
  <c r="G205" i="7"/>
  <c r="G201" i="7"/>
  <c r="G188" i="7"/>
  <c r="G173" i="7"/>
  <c r="G139" i="7"/>
  <c r="G246" i="7"/>
  <c r="G241" i="7"/>
  <c r="G204" i="7"/>
  <c r="G236" i="7"/>
  <c r="G184" i="7"/>
  <c r="G167" i="7"/>
  <c r="G225" i="7"/>
  <c r="G220" i="7"/>
  <c r="G212" i="7"/>
  <c r="G164" i="7"/>
  <c r="G158" i="7"/>
  <c r="G237" i="7"/>
  <c r="G191" i="7"/>
  <c r="G253" i="7"/>
  <c r="G234" i="7"/>
  <c r="G182" i="7"/>
  <c r="G177" i="7"/>
  <c r="G169" i="7"/>
  <c r="G210" i="7"/>
  <c r="G157" i="7"/>
  <c r="G245" i="7"/>
  <c r="G240" i="7"/>
  <c r="G232" i="7"/>
  <c r="G213" i="7"/>
  <c r="G161" i="7"/>
  <c r="G156" i="7"/>
  <c r="G153" i="7"/>
  <c r="G136" i="7"/>
  <c r="G195" i="7"/>
  <c r="G137" i="7"/>
  <c r="G254" i="7"/>
  <c r="G206" i="7"/>
  <c r="G200" i="7"/>
  <c r="G193" i="7"/>
  <c r="G155" i="7"/>
  <c r="G218" i="7"/>
  <c r="G162" i="7"/>
  <c r="G247" i="7"/>
  <c r="G243" i="7"/>
  <c r="G230" i="7"/>
  <c r="G215" i="7"/>
  <c r="G181" i="7"/>
  <c r="G163" i="7"/>
  <c r="G159" i="7"/>
  <c r="G151" i="7"/>
  <c r="G256" i="7"/>
  <c r="G233" i="7"/>
  <c r="G251" i="7"/>
  <c r="G202" i="7"/>
  <c r="G180" i="7"/>
  <c r="G199" i="7"/>
  <c r="G258" i="7"/>
  <c r="G244" i="7"/>
  <c r="G226" i="7"/>
  <c r="G222" i="7"/>
  <c r="G209" i="7"/>
  <c r="G194" i="7"/>
  <c r="G160" i="7"/>
  <c r="G142" i="7"/>
  <c r="G227" i="7"/>
  <c r="G176" i="7"/>
  <c r="G248" i="7"/>
  <c r="G242" i="7"/>
  <c r="G235" i="7"/>
  <c r="G197" i="7"/>
  <c r="G189" i="7"/>
  <c r="G174" i="7"/>
  <c r="G214" i="7"/>
  <c r="G168" i="7"/>
  <c r="G224" i="7"/>
  <c r="G219" i="7"/>
  <c r="G211" i="7"/>
  <c r="G192" i="7"/>
  <c r="G140" i="7"/>
  <c r="G135" i="7"/>
  <c r="G252" i="7"/>
  <c r="G221" i="7"/>
  <c r="G179" i="7"/>
  <c r="G134" i="7"/>
  <c r="G107" i="7"/>
  <c r="G127" i="7"/>
  <c r="G96" i="7"/>
  <c r="G102" i="7"/>
  <c r="G77" i="7"/>
  <c r="G132" i="7"/>
  <c r="G97" i="7"/>
  <c r="G78" i="7"/>
  <c r="G110" i="7"/>
  <c r="G85" i="7"/>
  <c r="G83" i="7"/>
  <c r="G73" i="7"/>
  <c r="G92" i="7"/>
  <c r="G81" i="7"/>
  <c r="G98" i="7"/>
  <c r="G108" i="7"/>
  <c r="G79" i="7"/>
  <c r="G100" i="7"/>
  <c r="G131" i="7"/>
  <c r="G76" i="7"/>
  <c r="G31" i="7"/>
  <c r="G113" i="7"/>
  <c r="G121" i="7"/>
  <c r="G129" i="7"/>
  <c r="G117" i="7"/>
  <c r="G125" i="7"/>
  <c r="G94" i="7"/>
  <c r="G118" i="7"/>
  <c r="G120" i="7"/>
  <c r="G84" i="7"/>
  <c r="G128" i="7"/>
  <c r="G87" i="7"/>
  <c r="G123" i="7"/>
  <c r="G70" i="7"/>
  <c r="G114" i="7"/>
  <c r="G69" i="7"/>
  <c r="G82" i="7"/>
  <c r="G71" i="7"/>
  <c r="G130" i="7"/>
  <c r="G72" i="7"/>
  <c r="G115" i="7"/>
  <c r="G80" i="7"/>
  <c r="G101" i="7"/>
  <c r="G91" i="7"/>
  <c r="G93" i="7"/>
  <c r="G116" i="7"/>
  <c r="G95" i="7"/>
  <c r="G86" i="7"/>
  <c r="G104" i="7"/>
  <c r="G119" i="7"/>
  <c r="G106" i="7"/>
  <c r="G74" i="7"/>
  <c r="G126" i="7"/>
  <c r="G88" i="7"/>
  <c r="G75" i="7"/>
  <c r="G99" i="7"/>
  <c r="G109" i="7"/>
  <c r="G122" i="7"/>
  <c r="G103" i="7"/>
  <c r="G105" i="7"/>
  <c r="G53" i="7"/>
  <c r="G30" i="7"/>
  <c r="G41" i="7"/>
  <c r="G34" i="7"/>
  <c r="G47" i="7"/>
  <c r="G59" i="7"/>
  <c r="G55" i="7"/>
  <c r="G51" i="7"/>
  <c r="G63" i="7"/>
  <c r="G11" i="7"/>
  <c r="G35" i="7"/>
  <c r="G17" i="7"/>
  <c r="G12" i="7"/>
  <c r="G60" i="7"/>
  <c r="G48" i="7"/>
  <c r="G37" i="7"/>
  <c r="G43" i="7"/>
  <c r="G56" i="7"/>
  <c r="G38" i="7"/>
  <c r="G9" i="7"/>
  <c r="G66" i="7"/>
  <c r="G5" i="7"/>
  <c r="G49" i="7"/>
  <c r="G65" i="7"/>
  <c r="G6" i="7"/>
  <c r="G16" i="7"/>
  <c r="G19" i="7"/>
  <c r="G14" i="7"/>
  <c r="G57" i="7"/>
  <c r="G54" i="7"/>
  <c r="G25" i="7"/>
  <c r="G61" i="7"/>
  <c r="G64" i="7"/>
  <c r="G7" i="7"/>
  <c r="G28" i="7"/>
  <c r="G52" i="7"/>
  <c r="G44" i="7"/>
  <c r="G18" i="7"/>
  <c r="G42" i="7"/>
  <c r="G58" i="7"/>
  <c r="G8" i="7"/>
  <c r="G32" i="7"/>
  <c r="G13" i="7"/>
  <c r="G62" i="7"/>
  <c r="G24" i="7"/>
  <c r="G40" i="7"/>
  <c r="G21" i="7"/>
  <c r="G27" i="7"/>
  <c r="G39" i="7"/>
  <c r="G4" i="7"/>
  <c r="G22" i="7"/>
  <c r="G50" i="7"/>
  <c r="G20" i="7"/>
  <c r="G29" i="7"/>
  <c r="G33" i="7"/>
  <c r="G26" i="7"/>
  <c r="G10" i="7"/>
  <c r="G15" i="7"/>
  <c r="G36" i="7"/>
  <c r="G3" i="7"/>
  <c r="G90" i="7"/>
  <c r="G112" i="7"/>
  <c r="G68" i="7"/>
  <c r="G46" i="7"/>
  <c r="G2" i="7"/>
  <c r="B10" i="8" l="1" a="1"/>
  <c r="B10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<sst xmlns="http://schemas.openxmlformats.org/spreadsheetml/2006/main" count="7190" uniqueCount="795">
  <si>
    <t>L</t>
  </si>
  <si>
    <t>L/E</t>
  </si>
  <si>
    <t>Parámetro de comunicación Modbus</t>
  </si>
  <si>
    <t>Opciones de control</t>
  </si>
  <si>
    <t>Estado de la unidad</t>
  </si>
  <si>
    <t>Temperatura de retorno</t>
  </si>
  <si>
    <t>English</t>
  </si>
  <si>
    <t>Español</t>
  </si>
  <si>
    <t>Français</t>
  </si>
  <si>
    <t>Italiano</t>
  </si>
  <si>
    <t>Português</t>
  </si>
  <si>
    <t>Deutsch</t>
  </si>
  <si>
    <r>
      <rPr>
        <sz val="11"/>
        <color theme="1"/>
        <rFont val="Calibri"/>
        <family val="2"/>
        <scheme val="minor"/>
      </rPr>
      <t>Unit status</t>
    </r>
  </si>
  <si>
    <r>
      <rPr>
        <sz val="11"/>
        <color theme="1"/>
        <rFont val="Calibri"/>
        <family val="2"/>
        <scheme val="minor"/>
      </rPr>
      <t>R/W</t>
    </r>
  </si>
  <si>
    <t>Paramètre de communication Modbus</t>
  </si>
  <si>
    <t>Options de contrôle</t>
  </si>
  <si>
    <t>État de l’unité</t>
  </si>
  <si>
    <t>Température ambiante</t>
  </si>
  <si>
    <t>Température de reprise</t>
  </si>
  <si>
    <t>Parametri di comunicazione Modbus</t>
  </si>
  <si>
    <t>Opzioni di controllo</t>
  </si>
  <si>
    <t>Stato dell’unità</t>
  </si>
  <si>
    <t>L/S</t>
  </si>
  <si>
    <t>Temperatura ambiente</t>
  </si>
  <si>
    <t>Temperatura di ripresa</t>
  </si>
  <si>
    <t>Parâmetro de comunicação Modbus</t>
  </si>
  <si>
    <t>Opções de controlo</t>
  </si>
  <si>
    <t>Estado da unidade</t>
  </si>
  <si>
    <t>Modbus-Kommunikationsparameter</t>
  </si>
  <si>
    <t>Steuerungsmöglichkeiten</t>
  </si>
  <si>
    <t>Gerätestatus</t>
  </si>
  <si>
    <t>Raumtemperatur</t>
  </si>
  <si>
    <t>Modbus communication parameter</t>
  </si>
  <si>
    <t>Control options</t>
  </si>
  <si>
    <t>R/W</t>
  </si>
  <si>
    <t>Room temperature</t>
  </si>
  <si>
    <t>R</t>
  </si>
  <si>
    <t>Return temperature</t>
  </si>
  <si>
    <t>-</t>
  </si>
  <si>
    <t>On / Off</t>
  </si>
  <si>
    <t>Lectura (L) / Escritura (E)</t>
  </si>
  <si>
    <t>Read (R) / Write (W)</t>
  </si>
  <si>
    <t>Lecture (L) / Écriture (E)</t>
  </si>
  <si>
    <t>Leitura (L) / Escrita (E)</t>
  </si>
  <si>
    <t>Lesen (L) / Schreiben (S)</t>
  </si>
  <si>
    <t>Ein / Aus</t>
  </si>
  <si>
    <t>Disponibilidad de ACS</t>
  </si>
  <si>
    <t>Modos de funcionamiento combinados con ACS</t>
  </si>
  <si>
    <t>Rango de temp. de consigna mínima en modo Frío (agua)</t>
  </si>
  <si>
    <t>Rango de temp. de consigna mínima en modo Calor (agua)</t>
  </si>
  <si>
    <t>Rango de temp. de consigna máxima en modo Calor (agua)</t>
  </si>
  <si>
    <t>Rango de temp. de consigna mínima en modo Frío (aire)</t>
  </si>
  <si>
    <t>Rango de temp. de consigna máxima en modo Frío (aire)</t>
  </si>
  <si>
    <t>Rango de temp. de consigna mínima en modo Calor (aire)</t>
  </si>
  <si>
    <t>Rango de temp. de consigna máxima en modo Calor (aire)</t>
  </si>
  <si>
    <t>Temp. de consigna en modo Frío (agua)</t>
  </si>
  <si>
    <t>Temp. de consigna en modo Calor (agua)</t>
  </si>
  <si>
    <t>Temp. de consigna en modo Frío (aire)</t>
  </si>
  <si>
    <t>Temp. de consigna en modo Calor (aire)</t>
  </si>
  <si>
    <t>Temp. de consigna de ACS</t>
  </si>
  <si>
    <t>Temperatura de impulsión de agua</t>
  </si>
  <si>
    <t>Auto + ACS / Frío + ACS / Calor + ACS / ACS (solo)</t>
  </si>
  <si>
    <t>Rango de temp. de consigna máxima en modo Frío (agua)</t>
  </si>
  <si>
    <t>DHW availability</t>
  </si>
  <si>
    <t>Operation modes combined with DHW</t>
  </si>
  <si>
    <t>DHW set-point temperature</t>
  </si>
  <si>
    <t>Water supply temperature</t>
  </si>
  <si>
    <t>Auto + DHW / Cooling + DHW / Heating + DHW / DHW (only)</t>
  </si>
  <si>
    <t>Disponibilité de l’ECS</t>
  </si>
  <si>
    <t>Modes de fonctionnement combinés avec l’ECS</t>
  </si>
  <si>
    <t>Plage de température de consigne minimale en mode Refroidissement (eau)</t>
  </si>
  <si>
    <t>Plage de température de consigne minimale en mode Chauffage (eau)</t>
  </si>
  <si>
    <t>Plage de température de consigne maximale en mode Chauffage (eau)</t>
  </si>
  <si>
    <t>Plage de température de consigne minimale en mode Refroidissement (air)</t>
  </si>
  <si>
    <t>Plage de température de consigne maximale en mode Refroidissement (air)</t>
  </si>
  <si>
    <t>Plage de température de consigne minimale en mode Chauffage (air)</t>
  </si>
  <si>
    <t>Plage de température de consigne maximale en mode Chauffage (air)</t>
  </si>
  <si>
    <t>Temp. de consigne en mode Refroidissement (eau)</t>
  </si>
  <si>
    <t>Temp. de consigne en mode Chauffage (eau)</t>
  </si>
  <si>
    <t>Temp. de consigne en mode Refroidissement (air)</t>
  </si>
  <si>
    <t>Temp. de consigne en mode Chauffage (air)</t>
  </si>
  <si>
    <t>Temp. de consigne de l’ECS</t>
  </si>
  <si>
    <t>Température de production d’eau</t>
  </si>
  <si>
    <t>Auto + ECS / Refroidissement + ECS / Chauffage + ECS / ECS (seule)</t>
  </si>
  <si>
    <t xml:space="preserve">Plage de température de consigne maximale en mode Refroidissement (eau) </t>
  </si>
  <si>
    <t>Disponibilità di ACS</t>
  </si>
  <si>
    <t>Modi di funzionamento combinati con ACS</t>
  </si>
  <si>
    <t>Limiti di temp. impostata minima in modo Freddo (acqua)</t>
  </si>
  <si>
    <t>Limiti di temp. impostata minima in modo Caldo (acqua)</t>
  </si>
  <si>
    <t>Limiti di temp. impostata massima in modo Caldo (acqua)</t>
  </si>
  <si>
    <t>Limiti di temp. impostata minima in modo Freddo (aria)</t>
  </si>
  <si>
    <t>Limiti di temp. impostata massima in modo Freddo (aria)</t>
  </si>
  <si>
    <t>Limiti di temp. impostata minima in modo Caldo (aria)</t>
  </si>
  <si>
    <t>Limiti di temp. impostata massima in modo Caldo (aria)</t>
  </si>
  <si>
    <t>Temp. impostata in modo Freddo (acqua)</t>
  </si>
  <si>
    <t>Temp. impostata in modo Caldo (acqua)</t>
  </si>
  <si>
    <t>Temp. impostata in modo Freddo (aria)</t>
  </si>
  <si>
    <t>Temp. impostata in modo Caldo (aria)</t>
  </si>
  <si>
    <t>Temp. impostata di ACS</t>
  </si>
  <si>
    <t>Temperatura di mandata dell'acqua</t>
  </si>
  <si>
    <t>Auto + ACS / Freddo + ACS / Caldo + ACS / ACS (solo)</t>
  </si>
  <si>
    <t xml:space="preserve">Limiti di temp. impostata massima in modo Freddo (acqua) </t>
  </si>
  <si>
    <t>Disponibilidade de AQS</t>
  </si>
  <si>
    <t>Modos de funcionamento combinados com AQS</t>
  </si>
  <si>
    <t>Intervalo de temp. mínima de referência no modo Frio (água)</t>
  </si>
  <si>
    <t xml:space="preserve">Intervalo de temp. máxima de referência no modo Frio (água) </t>
  </si>
  <si>
    <t>Intervalo de temp. mínima de referência no modo Calor (água)</t>
  </si>
  <si>
    <t>Intervalo de temp. máxima de referência no modo Calor (água)</t>
  </si>
  <si>
    <t>Intervalo de temp. mínima de referência no modo Frio (ar)</t>
  </si>
  <si>
    <t>Intervalo de temp. máxima de referência no modo Frio (ar)</t>
  </si>
  <si>
    <t>Intervalo de temp. mínima de referência no modo Calor (ar)</t>
  </si>
  <si>
    <t>Intervalo de temp. máxima de referência no modo Calor (ar)</t>
  </si>
  <si>
    <t>Temp. de referência no modo Frio (água)</t>
  </si>
  <si>
    <t>Temp. de referência no modo Calor (água)</t>
  </si>
  <si>
    <t>Temp. de referência no modo Frio (ar)</t>
  </si>
  <si>
    <t>Temp. de referência no modo Calor (ar)</t>
  </si>
  <si>
    <t>Temp. de referência de AQS</t>
  </si>
  <si>
    <t>Temperatura de impulsão da água</t>
  </si>
  <si>
    <t>Auto + AQS / Frio + AQS / Calor + AQS / AQS (apenas)</t>
  </si>
  <si>
    <t>BWW-Verfügbarkeit</t>
  </si>
  <si>
    <t>Kombinierte Betriebsmodi mit BWW</t>
  </si>
  <si>
    <t>Minimaler Solltemperaturbereich im Kühlbetrieb (Wasser)</t>
  </si>
  <si>
    <t>Maximaler Solltemperaturbereich im Kühlbetrieb (Wasser)</t>
  </si>
  <si>
    <t>Minimaler Solltemperaturbereich im Heizbetrieb (Wasser)</t>
  </si>
  <si>
    <t>Maximaler Solltemperaturbereich im Heizbetrieb (Wasser)</t>
  </si>
  <si>
    <t>Minimaler Solltemperaturbereich im Kühlbetrieb (Luft)</t>
  </si>
  <si>
    <t>Maximaler Solltemperaturbereich im Kühlbetrieb (Luft)</t>
  </si>
  <si>
    <t>Minimaler Solltemperaturbereich im Heizbetrieb (Luft)</t>
  </si>
  <si>
    <t>Maximaler Solltemperaturbereich im Heizbetrieb (Luft)</t>
  </si>
  <si>
    <t>Solltemperaturbereich im Kühlbetrieb (Wasser)</t>
  </si>
  <si>
    <t>Solltemperaturbereich im Heizbetrieb (Wasser)</t>
  </si>
  <si>
    <t>Solltemperaturbereich im Kühlbetrieb (Luft)</t>
  </si>
  <si>
    <t>Solltemperaturbereich im Heizbetrieb (Luft)</t>
  </si>
  <si>
    <t>BWW-Solltemperatur</t>
  </si>
  <si>
    <t>Wasservorlauftemperatur</t>
  </si>
  <si>
    <t>Rücklauftemperatur</t>
  </si>
  <si>
    <t>Automatik + BWW / Kühlen + BWW / Heizen + BWW / BWW (nur)</t>
  </si>
  <si>
    <t>Lettura (L) / Scrittura (S)</t>
  </si>
  <si>
    <t>Minimum set-point temp. range in Cooling mode (water)</t>
  </si>
  <si>
    <t xml:space="preserve">Maximum set-point temp. range in Cooling mode (water) </t>
  </si>
  <si>
    <t>Minimum set-point temp. range in Heating mode (water)</t>
  </si>
  <si>
    <t>Maximum set-point temp. range in Heating mode (water)</t>
  </si>
  <si>
    <t>Minimum set-point temp. range in Cooling mode (air)</t>
  </si>
  <si>
    <t>Maximum set-point temp. range in Cooling mode (air)</t>
  </si>
  <si>
    <t>Minimum set-point temp. range in Heating mode (air)</t>
  </si>
  <si>
    <t>Maximum set-point temp. range in Heating mode (air)</t>
  </si>
  <si>
    <t>Set-point temp. in Cooling mode (water)</t>
  </si>
  <si>
    <t>Set-point temp. in Heating mode (water)</t>
  </si>
  <si>
    <t>Set-point temp. in Cooling mode (air)</t>
  </si>
  <si>
    <t>Set-point temp. in Heating mode (air)</t>
  </si>
  <si>
    <r>
      <rPr>
        <b/>
        <sz val="9"/>
        <color theme="1"/>
        <rFont val="Montserrat"/>
      </rPr>
      <t>(EN)</t>
    </r>
    <r>
      <rPr>
        <sz val="9"/>
        <color theme="1"/>
        <rFont val="Montserrat"/>
      </rPr>
      <t xml:space="preserve"> Refer to the Modbus parameter register and the control options available for your Aidoo Pro device for Air-to-water units (MB3), depending on the manufacturer of your unit.
</t>
    </r>
    <r>
      <rPr>
        <b/>
        <sz val="9"/>
        <color theme="1"/>
        <rFont val="Montserrat"/>
      </rPr>
      <t>(ES)</t>
    </r>
    <r>
      <rPr>
        <sz val="9"/>
        <color theme="1"/>
        <rFont val="Montserrat"/>
      </rPr>
      <t xml:space="preserve"> Consulte el registro de parámetros Modbus y las opciones de control disponibles para su dispositivo Aidoo Pro para equipos de Aerotermia (MB3) según el fabricante de su equipo.
</t>
    </r>
    <r>
      <rPr>
        <b/>
        <sz val="9"/>
        <color theme="1"/>
        <rFont val="Montserrat"/>
      </rPr>
      <t>(FR)</t>
    </r>
    <r>
      <rPr>
        <sz val="9"/>
        <color theme="1"/>
        <rFont val="Montserrat"/>
      </rPr>
      <t xml:space="preserve"> Consultez le registre des paramètres Modbus et les options de contrôle disponibles pour votre dispositif Aidoo Pro pour PAC air-eau (MB3) selon le fabricant de votre unité.
</t>
    </r>
    <r>
      <rPr>
        <b/>
        <sz val="9"/>
        <color theme="1"/>
        <rFont val="Montserrat"/>
      </rPr>
      <t>(IT)</t>
    </r>
    <r>
      <rPr>
        <sz val="9"/>
        <color theme="1"/>
        <rFont val="Montserrat"/>
      </rPr>
      <t xml:space="preserve"> Consultare il registro dei parametri Modbus e le opzioni di controllo disponibili per il dispositivo Aidoo Pro per unità di Pompa di calore (MB3) in base al costruttore dell'unità.
</t>
    </r>
    <r>
      <rPr>
        <b/>
        <sz val="9"/>
        <color theme="1"/>
        <rFont val="Montserrat"/>
      </rPr>
      <t xml:space="preserve">(PT) </t>
    </r>
    <r>
      <rPr>
        <sz val="9"/>
        <color theme="1"/>
        <rFont val="Montserrat"/>
      </rPr>
      <t xml:space="preserve">Consulte o registo de parâmetros Modbus e as opções de controlo disponíveis para o seu dispositivo Aidoo Pro para equipamentos de Aerotermia (MB3), dependendo do fabricante da sua unidade.
</t>
    </r>
    <r>
      <rPr>
        <b/>
        <sz val="9"/>
        <color theme="1"/>
        <rFont val="Montserrat"/>
      </rPr>
      <t>(DE)</t>
    </r>
    <r>
      <rPr>
        <sz val="9"/>
        <color theme="1"/>
        <rFont val="Montserrat"/>
      </rPr>
      <t xml:space="preserve"> Beachten Sie die Modbus-Werteregister und Steuerungsmöglichkeiten, die für Ihr Aidoo Pro-Gerät für Aerothermie-Wärmepumpen (MB3) je nach Gerätehersteller verfügbar sind.</t>
    </r>
  </si>
  <si>
    <t>(EN) Language / (ES) Idioma / (FR) Langue / (IT) Lingua / (PT) Idioma / (DE) Sprache</t>
  </si>
  <si>
    <t>(EN) Map / (ES) Mapa / (FR) Carte / (IT) Mappa / (PT) Mapa / (DE) Karte</t>
  </si>
  <si>
    <t>(EN) Aidoo Pro for Air-to-water units with Modbus communications (MB3) / (ES) Aidoo Pro para equipos de Aerotermia con comunicaciones Modbus (MB3)
(FR) Aidoo Pro pour unités de PAC air-eau avec communications Modbus (MB3) / (IT) Aidoo Pro per unità di Pompa di calore con comunicazioni Modbus (MB3)
(PT) Aidoo Pro para equipamentos de Aerotermia com comunicações Modbus (MB3) / (DE) Aidoo Pro für Aerothermie-Wärmepumpen mit Modbus-Kommunikation (MB3)</t>
  </si>
  <si>
    <t>Gree - Versati</t>
  </si>
  <si>
    <t>LG - Therma V</t>
  </si>
  <si>
    <t>Modos de funcionamiento</t>
  </si>
  <si>
    <t>Auto / Frío / Calor</t>
  </si>
  <si>
    <t>Operation modes</t>
  </si>
  <si>
    <t>Auto / Cooling / Heating</t>
  </si>
  <si>
    <t>Modes de fonctionnement</t>
  </si>
  <si>
    <t>Auto / Refroidissement / Chauffage</t>
  </si>
  <si>
    <t>Modi di funzionamento</t>
  </si>
  <si>
    <t>Auto / Freddo / Caldo</t>
  </si>
  <si>
    <t>Modos de funcionamento</t>
  </si>
  <si>
    <t>Auto / Frio / Calor</t>
  </si>
  <si>
    <t>Betriebsmodi</t>
  </si>
  <si>
    <t>Automatik / Kühlen / Heizen</t>
  </si>
  <si>
    <t>Estado del ACS</t>
  </si>
  <si>
    <t>DHW status</t>
  </si>
  <si>
    <t>État de l’ECS</t>
  </si>
  <si>
    <t>Stato dell'ACS</t>
  </si>
  <si>
    <t>Estado do AQS</t>
  </si>
  <si>
    <t>BWW-Status</t>
  </si>
  <si>
    <t>Temperatura de consigna de ACS</t>
  </si>
  <si>
    <t>Temperatura de consigna (circuitos 1 y 2)</t>
  </si>
  <si>
    <t>Temperatura de impulsión de agua (circuitos 1 y 2)</t>
  </si>
  <si>
    <t>Temperatura ambiente (circuitos 1 y 2)</t>
  </si>
  <si>
    <t>Set-point temperature (circuits 1 and 2)</t>
  </si>
  <si>
    <t>Water supply temperature (circuits 1 and 2)</t>
  </si>
  <si>
    <t>Room temperature (circuits 1 and 2)</t>
  </si>
  <si>
    <t>Température de consigne (circuit 1 et 2)</t>
  </si>
  <si>
    <t>Température de consigne de l’ECS</t>
  </si>
  <si>
    <t>Température de production d’eau (circuit 1 et 2)</t>
  </si>
  <si>
    <t>Température ambiante (circuit 1 et 2)</t>
  </si>
  <si>
    <t>Temperatura impostata (circuiti 1 e 2)</t>
  </si>
  <si>
    <t>Temperatura impostata di ACS</t>
  </si>
  <si>
    <t>Temperatura di mandata dell'acqua (circuiti 1 e 2)</t>
  </si>
  <si>
    <t>Temperatura ambiente (circuiti 1 e 2)</t>
  </si>
  <si>
    <t>Temperatura de referência (circuitos 1 e 2)</t>
  </si>
  <si>
    <t>Temperatura de referência de AQS</t>
  </si>
  <si>
    <t>Temperatura de impulsão da água (circuitos 1 e 2)</t>
  </si>
  <si>
    <t>Temperatura ambiente (circuitos 1 e 2)</t>
  </si>
  <si>
    <t>Solltemperaturbereich (Kreisläufe 1 und 2)</t>
  </si>
  <si>
    <t>Wasservorlauftemperatur (Kreisläufe 1 und 2)</t>
  </si>
  <si>
    <t>Raumtemperatur (Kreisläufe 1 und 2)</t>
  </si>
  <si>
    <t>Temperatura exterior</t>
  </si>
  <si>
    <t>Outside temperature</t>
  </si>
  <si>
    <t>Température extérieure</t>
  </si>
  <si>
    <t>Temperatura esterna</t>
  </si>
  <si>
    <t>Außentemperatur</t>
  </si>
  <si>
    <t>Temperatura del ACS</t>
  </si>
  <si>
    <t>DHW temperature</t>
  </si>
  <si>
    <t>Température de l’ECS</t>
  </si>
  <si>
    <t>Temperatura dell'ACS</t>
  </si>
  <si>
    <t>Temperatura do AQS</t>
  </si>
  <si>
    <t>BWW-Temperatur</t>
  </si>
  <si>
    <t>Presión de agua</t>
  </si>
  <si>
    <t>Caudal de agua</t>
  </si>
  <si>
    <t>Errores</t>
  </si>
  <si>
    <t>Water pressure</t>
  </si>
  <si>
    <t>Water flow</t>
  </si>
  <si>
    <t>Errors</t>
  </si>
  <si>
    <t>Pression de l'eau</t>
  </si>
  <si>
    <t>Débit d'eau</t>
  </si>
  <si>
    <t>Erreurs</t>
  </si>
  <si>
    <t>Pressione dell'acqua</t>
  </si>
  <si>
    <t>Flusso d'acqua</t>
  </si>
  <si>
    <t>Pressão da água</t>
  </si>
  <si>
    <t>Vazão de água</t>
  </si>
  <si>
    <t>Erros</t>
  </si>
  <si>
    <t>Wasserdruck</t>
  </si>
  <si>
    <t>Wasserfluss</t>
  </si>
  <si>
    <t>Fehler</t>
  </si>
  <si>
    <t>Energia total producida (circuitos 1 y 2)</t>
  </si>
  <si>
    <t>Energia total consumida (circuitos 1 y 2)</t>
  </si>
  <si>
    <t>Energia consumida por el compresor en modo Calor (circuitos 1 y 2)</t>
  </si>
  <si>
    <t>Energia consumida por el compresor en modo Frío (circuitos 1 y 2)</t>
  </si>
  <si>
    <t>Energia consumida por el compresor en ACS (circuitos 1 y 2)</t>
  </si>
  <si>
    <t>Total energy produced (circuits 1 and 2)</t>
  </si>
  <si>
    <t>Total energy consumed (circuits 1 and 2)</t>
  </si>
  <si>
    <t>Energy consumed by the compressor in Heating mode (circuits 1 and 2)</t>
  </si>
  <si>
    <t>Energy consumed by the compressor in Cooling mode (circuits 1 and 2)</t>
  </si>
  <si>
    <t>Energy consumed by the compressor in DHW (circuits 1 and 2)</t>
  </si>
  <si>
    <t>Énergie totale produite (circuit 1 et 2)</t>
  </si>
  <si>
    <t>Énergie totale consommée (circuit 1 et 2)</t>
  </si>
  <si>
    <t>Énergie consommée par le compresseur en mode Chauffage (circuit 1 et 2)</t>
  </si>
  <si>
    <t>Énergie consommée par le compresseur en mode Refroidissement (circuit 1 et 2)</t>
  </si>
  <si>
    <t>Énergie consommée par le compresseur en ECS (circuit 1 et 2)</t>
  </si>
  <si>
    <t>Energia totale prodotta (circuiti 1 e 2)</t>
  </si>
  <si>
    <t>Energia totale consumata (circuiti 1 e 2)</t>
  </si>
  <si>
    <t>Energia consumata dal compressore in modalità Caldo (circuiti 1 e 2)</t>
  </si>
  <si>
    <t>Energia consumata dal compressore in modalità Freddo (circuiti 1 e 2)</t>
  </si>
  <si>
    <t>Energia consumata dal compressore in ACS (circuiti 1 e 2)</t>
  </si>
  <si>
    <t>Energia total produzida (circuitos 1 e 2)</t>
  </si>
  <si>
    <t>Energia total consumida (circuitos 1 e 2)</t>
  </si>
  <si>
    <t>Energia consumida pelo compressor no modo Caldo (circuitos 1 e 2)</t>
  </si>
  <si>
    <t>Energia consumida pelo compressor no modo Frio (circuitos 1 e 2)</t>
  </si>
  <si>
    <t>Gesamtproduzierte Energie (Kreisläufe 1 und 2)</t>
  </si>
  <si>
    <t>Gesamtverbrauchte Energie (Kreisläufe 1 und 2)</t>
  </si>
  <si>
    <t>Vom Kompressor im Heizbetrieb verbrauchte Energie (Kreisläufe 1 und 2)</t>
  </si>
  <si>
    <t>Vom Kompressor im Kühlbetrieb verbrauchte Energie (Kreisläufe 1 und 2)</t>
  </si>
  <si>
    <t>Vom Kompressor im ACS verbrauchte Energie (Kreisläufe 1 und 2)</t>
  </si>
  <si>
    <t>Energia consumida pelo compressor no AQS (circuitos 1 e 2)</t>
  </si>
  <si>
    <t>Gree - Series Inverter Modular R410</t>
  </si>
  <si>
    <t>Midea - Aqua Thermal Super</t>
  </si>
  <si>
    <t>Gree - Series Inverter Modular R411</t>
  </si>
  <si>
    <t>Gree - Series Inverter Modular R412</t>
  </si>
  <si>
    <t>Gree - Series Inverter Modular R414</t>
  </si>
  <si>
    <t>Gree - Series Inverter Modular R415</t>
  </si>
  <si>
    <t>Gree - Series Inverter Modular R416</t>
  </si>
  <si>
    <t>Gree - Series Inverter Modular R417</t>
  </si>
  <si>
    <t>Gree - Series Inverter Modular R418</t>
  </si>
  <si>
    <t>Gree - Series Inverter Modular R419</t>
  </si>
  <si>
    <t>Gree - Series Inverter Modular R420</t>
  </si>
  <si>
    <t>Gree - Series Inverter Modular R421</t>
  </si>
  <si>
    <t>Gree - Series Inverter Modular R422</t>
  </si>
  <si>
    <t>Gree - Series Inverter Modular R423</t>
  </si>
  <si>
    <t>Frío / Calor</t>
  </si>
  <si>
    <t>Temperatura del intercambiador de calor (ud. exterior)</t>
  </si>
  <si>
    <t>Temperatura de descarga del compresor (ud. exterior)</t>
  </si>
  <si>
    <t>Error del equipo tipo 1</t>
  </si>
  <si>
    <t>Error del equipo tipo 2</t>
  </si>
  <si>
    <t>Temperatura de impulsión del agua</t>
  </si>
  <si>
    <t>Temperatura de retorno del agua</t>
  </si>
  <si>
    <t>Cooling / Heating</t>
  </si>
  <si>
    <t>Unit status</t>
  </si>
  <si>
    <t>Compressor discharge temperature (outdoor unit)</t>
  </si>
  <si>
    <t>Heat exchanger temperature (outdoor unit)</t>
  </si>
  <si>
    <t>Error type 1</t>
  </si>
  <si>
    <t>Error type 2</t>
  </si>
  <si>
    <t>Water return temperature</t>
  </si>
  <si>
    <t>Refroidissement / Chauffage</t>
  </si>
  <si>
    <t>Température de retour de l’eau</t>
  </si>
  <si>
    <t>Température de refoulement du compresseur (unité ext.)</t>
  </si>
  <si>
    <t>Température de l’échangeur thermique (unité ext.)</t>
  </si>
  <si>
    <t>Erreur type 1</t>
  </si>
  <si>
    <t>Erreur type 2</t>
  </si>
  <si>
    <t>Freddo / Caldo</t>
  </si>
  <si>
    <t>Temperatura di ritorno dell'acqua</t>
  </si>
  <si>
    <t>Temperatura di scarico compressore (unità esterna)</t>
  </si>
  <si>
    <t>Temperatura dello scambiatore di calore (unità esterna)</t>
  </si>
  <si>
    <t>Errore tipo 1</t>
  </si>
  <si>
    <t>Errore tipo 2</t>
  </si>
  <si>
    <t>Frio / Calor</t>
  </si>
  <si>
    <t>Temperatura de retorno da água</t>
  </si>
  <si>
    <t>Temperatura de descarga do compressor (unidade exterior)</t>
  </si>
  <si>
    <t>Temperatura do permutador de calor (unidade exterior)</t>
  </si>
  <si>
    <t>Erro do tipo 1</t>
  </si>
  <si>
    <t>Erro do tipo 2</t>
  </si>
  <si>
    <t>Kühlen / Heizen</t>
  </si>
  <si>
    <t>Wasserrücklauftemperatur</t>
  </si>
  <si>
    <t>Verdichteraustrittstemperatur (Außeneinheit)</t>
  </si>
  <si>
    <t>Wärmetauschertemperatur (Außeneinheit)</t>
  </si>
  <si>
    <t>Fehler Typ 1</t>
  </si>
  <si>
    <t>Fehler Typ 2</t>
  </si>
  <si>
    <t>Temperatura de consigna</t>
  </si>
  <si>
    <t>Set-point temperature</t>
  </si>
  <si>
    <t>Température de consigne</t>
  </si>
  <si>
    <t>Temperatura impostata</t>
  </si>
  <si>
    <t>Temperatura de referência</t>
  </si>
  <si>
    <t>Solltemperaturbereich</t>
  </si>
  <si>
    <t>Temperatura de salida del agua</t>
  </si>
  <si>
    <t>Temperatura de entrada del agua</t>
  </si>
  <si>
    <t>Rango de temp. de consigna mínima de ACS</t>
  </si>
  <si>
    <t>Rango de temp. de consigna máxima de ACS</t>
  </si>
  <si>
    <t>Temperatura del refrigerante</t>
  </si>
  <si>
    <t>Presión de condensación</t>
  </si>
  <si>
    <t>Presión de evaporación</t>
  </si>
  <si>
    <t>Energia consumida</t>
  </si>
  <si>
    <t>Función antihielo</t>
  </si>
  <si>
    <t>Función desescarche</t>
  </si>
  <si>
    <t>Water inlet temperature</t>
  </si>
  <si>
    <t>Water outlet temperature</t>
  </si>
  <si>
    <t>Refrigerant temperature</t>
  </si>
  <si>
    <t>Minimum DHW set-point temp. range</t>
  </si>
  <si>
    <t>Maximum DHW set-point temp. range</t>
  </si>
  <si>
    <t>Anti-freeze function</t>
  </si>
  <si>
    <t>Defrost function</t>
  </si>
  <si>
    <t>Condensation pressure</t>
  </si>
  <si>
    <t>Evaporation pressure</t>
  </si>
  <si>
    <t>Energy consumed</t>
  </si>
  <si>
    <t>Température d’entrée de l’eau</t>
  </si>
  <si>
    <t>Température de sortie de l’eau</t>
  </si>
  <si>
    <t>Température du réfrigérant</t>
  </si>
  <si>
    <t>Plage de température de consigne minimale de l’ECS</t>
  </si>
  <si>
    <t>Plage de température de consigne maximale de l’ECS</t>
  </si>
  <si>
    <t>Fonction antigel</t>
  </si>
  <si>
    <t>Fonction dégivrage</t>
  </si>
  <si>
    <t>Pression de condensation</t>
  </si>
  <si>
    <t>Pression d’évaporation</t>
  </si>
  <si>
    <t>Énergie consommée</t>
  </si>
  <si>
    <t>Temperatura di ingresso dell'acqua</t>
  </si>
  <si>
    <t>Temperatura di uscita dell'acqua</t>
  </si>
  <si>
    <t>Limiti minimi temp. impostata di ACS</t>
  </si>
  <si>
    <t>Limiti massimi temp. impostata di ACS</t>
  </si>
  <si>
    <t>Funzione antigelo</t>
  </si>
  <si>
    <t>Pressione di condensazione</t>
  </si>
  <si>
    <t>Pressione di evaporazione</t>
  </si>
  <si>
    <t>Funzione defrost</t>
  </si>
  <si>
    <t>Temperatura de entrada da água</t>
  </si>
  <si>
    <t>Temperatura de saída da água</t>
  </si>
  <si>
    <t>Temperatura do refrigerante</t>
  </si>
  <si>
    <t>Intervalo de temp. mínima de referência de AQS</t>
  </si>
  <si>
    <t>Intervalo de temp. máxima de referência de AQS</t>
  </si>
  <si>
    <t>Função anticongelamento</t>
  </si>
  <si>
    <t>Pressão de condensação</t>
  </si>
  <si>
    <t>Pressão de evaporação</t>
  </si>
  <si>
    <t>Função de descongelamento</t>
  </si>
  <si>
    <t>Energia consumata</t>
  </si>
  <si>
    <t>Wassereintrittstemperatur</t>
  </si>
  <si>
    <t>Wasseraustrittstemperatur</t>
  </si>
  <si>
    <t>Kältemitteltemperatur</t>
  </si>
  <si>
    <t>Minimaler BWW-Solltemperaturbereich</t>
  </si>
  <si>
    <t>Maximaler BWW-Solltemperaturbereich</t>
  </si>
  <si>
    <t>Frostschutzfunktion</t>
  </si>
  <si>
    <t>Verflüssigungsdruck</t>
  </si>
  <si>
    <t>Verdampfungsdruck</t>
  </si>
  <si>
    <t>Verbrauchte Energie</t>
  </si>
  <si>
    <t>Enteisungsfunktion</t>
  </si>
  <si>
    <t>Ángulo de apertura de la válvula de expansión</t>
  </si>
  <si>
    <t>Expansion valve opening angle</t>
  </si>
  <si>
    <t>Angle d’ouverture de la vanne de détente</t>
  </si>
  <si>
    <t>Angolo di apertura della valvola di espansione</t>
  </si>
  <si>
    <t>Ângulo de abertura da válvula de expansão</t>
  </si>
  <si>
    <t>Öffnungswinkel des Expansionsventils</t>
  </si>
  <si>
    <t>Temp. de consigna en modo Frío (agua) - Circuito 1</t>
  </si>
  <si>
    <t>Temp. de consigna en modo Calor (agua) - Circuito 1</t>
  </si>
  <si>
    <t>Temp. de consigna en modo Frío (agua) - Circuito 2</t>
  </si>
  <si>
    <t>Temp. de consigna en modo Calor (agua) - Circuito 2</t>
  </si>
  <si>
    <t>Error del equipo tipo 3</t>
  </si>
  <si>
    <t>Error del equipo tipo 4</t>
  </si>
  <si>
    <t xml:space="preserve">Unit status  </t>
  </si>
  <si>
    <t xml:space="preserve">Operation modes  </t>
  </si>
  <si>
    <t xml:space="preserve">Set-point temp. in Cooling mode (water) – Circuit 1  </t>
  </si>
  <si>
    <t xml:space="preserve">Set-point temp. in Heating mode (water) – Circuit 1  </t>
  </si>
  <si>
    <t xml:space="preserve">Set-point temp. in Cooling mode (water) – Circuit 2  </t>
  </si>
  <si>
    <t xml:space="preserve">Set-point temp. in Heating mode (water) – Circuit 2  </t>
  </si>
  <si>
    <t xml:space="preserve">DHW set-point temperature  </t>
  </si>
  <si>
    <t xml:space="preserve">Water inlet temperature  </t>
  </si>
  <si>
    <t xml:space="preserve">Water outlet temperature  </t>
  </si>
  <si>
    <t xml:space="preserve">DHW temperature  </t>
  </si>
  <si>
    <t xml:space="preserve">Outside temperature  </t>
  </si>
  <si>
    <t xml:space="preserve">Compressor discharge temperature (outdoor unit)  </t>
  </si>
  <si>
    <t xml:space="preserve">Defrost function  </t>
  </si>
  <si>
    <t xml:space="preserve">Condensation pressure  </t>
  </si>
  <si>
    <t xml:space="preserve">Evaporation pressure  </t>
  </si>
  <si>
    <t xml:space="preserve">Equipment error type 1  </t>
  </si>
  <si>
    <t xml:space="preserve">Equipment error type 2  </t>
  </si>
  <si>
    <t xml:space="preserve">Equipment error type 3  </t>
  </si>
  <si>
    <t xml:space="preserve">Equipment error type 4 </t>
  </si>
  <si>
    <t xml:space="preserve">État de l’unité  </t>
  </si>
  <si>
    <t xml:space="preserve">Modes de fonctionnement  </t>
  </si>
  <si>
    <t xml:space="preserve">Temp. de consigne en mode Refroidissement (eau) – Circuit 1  </t>
  </si>
  <si>
    <t xml:space="preserve">Temp. de consigne en mode Chauffage (eau) – Circuit 1  </t>
  </si>
  <si>
    <t xml:space="preserve">Temp. de consigne en mode Refroidissement (eau) – Circuit 2  </t>
  </si>
  <si>
    <t xml:space="preserve">Temp. de consigne en mode Chauffage (eau) – Circuit 2  </t>
  </si>
  <si>
    <t xml:space="preserve">Température de consigne de l’ECS  </t>
  </si>
  <si>
    <t xml:space="preserve">Température d’entrée de l’eau  </t>
  </si>
  <si>
    <t xml:space="preserve">Température de sortie de l’eau  </t>
  </si>
  <si>
    <t xml:space="preserve">Température de l’ECS  </t>
  </si>
  <si>
    <t xml:space="preserve">Température extérieure  </t>
  </si>
  <si>
    <t xml:space="preserve">Température de refoulement du compresseur (unité ext.)  </t>
  </si>
  <si>
    <t xml:space="preserve">Fonction dégivrage  </t>
  </si>
  <si>
    <t xml:space="preserve">Pression de condensation  </t>
  </si>
  <si>
    <t xml:space="preserve">Pression d’évaporation  </t>
  </si>
  <si>
    <t xml:space="preserve">Erreur de l’équipement type 1  </t>
  </si>
  <si>
    <t xml:space="preserve">Erreur de l’équipement type 2  </t>
  </si>
  <si>
    <t xml:space="preserve">Erreur de l’équipement type 3  </t>
  </si>
  <si>
    <t>Erreur de l’équipement type 4</t>
  </si>
  <si>
    <t xml:space="preserve">Stato dell’unità  </t>
  </si>
  <si>
    <t xml:space="preserve">Modi di funzionamento  </t>
  </si>
  <si>
    <t xml:space="preserve">Temp. impostata in modo Freddo (acqua) – Circuito 1  </t>
  </si>
  <si>
    <t xml:space="preserve">Temp. impostata in modo Caldo (acqua) – Circuito 1  </t>
  </si>
  <si>
    <t xml:space="preserve">Temp. impostata in modo Freddo (acqua) – Circuito 2  </t>
  </si>
  <si>
    <t xml:space="preserve">Temp. impostata in modo Caldo (acqua) – Circuito 2  </t>
  </si>
  <si>
    <t xml:space="preserve">Temperatura impostata di ACS  </t>
  </si>
  <si>
    <t xml:space="preserve">Temperatura di ingresso dell'acqua  </t>
  </si>
  <si>
    <t xml:space="preserve">Temperatura di uscita dell'acqua  </t>
  </si>
  <si>
    <t xml:space="preserve">Temperatura dell'ACS  </t>
  </si>
  <si>
    <t xml:space="preserve">Temperatura esterna  </t>
  </si>
  <si>
    <t xml:space="preserve">Temperatura di scarico compressore (unità esterna)  </t>
  </si>
  <si>
    <t xml:space="preserve">Funzione defrost  </t>
  </si>
  <si>
    <t xml:space="preserve">Pressione di condensazione  </t>
  </si>
  <si>
    <t xml:space="preserve">Pressione di evaporazione  </t>
  </si>
  <si>
    <t xml:space="preserve">Errore del dispositivo tipo 1  </t>
  </si>
  <si>
    <t xml:space="preserve">Errore del dispositivo tipo 2  </t>
  </si>
  <si>
    <t xml:space="preserve">Errore del dispositivo tipo 3  </t>
  </si>
  <si>
    <t xml:space="preserve">Errore del dispositivo tipo 4  </t>
  </si>
  <si>
    <t xml:space="preserve">Estado da unidade  </t>
  </si>
  <si>
    <t xml:space="preserve">Modos de funcionamento  </t>
  </si>
  <si>
    <t xml:space="preserve">Temp. de referência no modo Frio (água) – Circuito 1  </t>
  </si>
  <si>
    <t xml:space="preserve">Temp. de referência no modo Calor (água) – Circuito 1  </t>
  </si>
  <si>
    <t xml:space="preserve">Temp. de referência no modo Frio (água) – Circuito 2  </t>
  </si>
  <si>
    <t xml:space="preserve">Temp. de referência no modo Calor (água) – Circuito 2  </t>
  </si>
  <si>
    <t xml:space="preserve">Temperatura de referência de AQS  </t>
  </si>
  <si>
    <t xml:space="preserve">Temperatura de entrada da água  </t>
  </si>
  <si>
    <t xml:space="preserve">Temperatura de saída da água  </t>
  </si>
  <si>
    <t xml:space="preserve">Temperatura do AQS  </t>
  </si>
  <si>
    <t xml:space="preserve">Temperatura exterior  </t>
  </si>
  <si>
    <t xml:space="preserve">Temperatura de descarga do compressor (unidade exterior)  </t>
  </si>
  <si>
    <t xml:space="preserve">Função de descongelamento  </t>
  </si>
  <si>
    <t xml:space="preserve">Pressão de condensação  </t>
  </si>
  <si>
    <t xml:space="preserve">Pressão de evaporação  </t>
  </si>
  <si>
    <t xml:space="preserve">Erro do equipamento tipo 1  </t>
  </si>
  <si>
    <t xml:space="preserve">Erro do equipamento tipo 2  </t>
  </si>
  <si>
    <t xml:space="preserve">Erro do equipamento tipo 3  </t>
  </si>
  <si>
    <t xml:space="preserve">Erro do equipamento tipo 4 </t>
  </si>
  <si>
    <t xml:space="preserve">Gerätestatus  </t>
  </si>
  <si>
    <t xml:space="preserve">Betriebsmodi  </t>
  </si>
  <si>
    <t xml:space="preserve">Solltemperatur im Kühlbetrieb (Wasser) – Kreis 1  </t>
  </si>
  <si>
    <t xml:space="preserve">Solltemperatur im Heizbetrieb (Wasser) – Kreis 1  </t>
  </si>
  <si>
    <t xml:space="preserve">Solltemperatur im Kühlbetrieb (Wasser) – Kreis 2  </t>
  </si>
  <si>
    <t xml:space="preserve">Solltemperatur im Heizbetrieb (Wasser) – Kreis 2  </t>
  </si>
  <si>
    <t xml:space="preserve">BWW-Solltemperatur  </t>
  </si>
  <si>
    <t xml:space="preserve">Wassereintrittstemperatur  </t>
  </si>
  <si>
    <t xml:space="preserve">Wasseraustrittstemperatur  </t>
  </si>
  <si>
    <t xml:space="preserve">BWW-Temperatur  </t>
  </si>
  <si>
    <t xml:space="preserve">Außentemperatur  </t>
  </si>
  <si>
    <t xml:space="preserve">Verdichteraustrittstemperatur (Außeneinheit)  </t>
  </si>
  <si>
    <t xml:space="preserve">Enteisungsfunktion  </t>
  </si>
  <si>
    <t xml:space="preserve">Verflüssigungsdruck  </t>
  </si>
  <si>
    <t xml:space="preserve">Verdampfungsdruck  </t>
  </si>
  <si>
    <t xml:space="preserve">Fehler des Geräts Typ 1  </t>
  </si>
  <si>
    <t xml:space="preserve">Fehler des Geräts Typ 2  </t>
  </si>
  <si>
    <t xml:space="preserve">Fehler des Geräts Typ 3  </t>
  </si>
  <si>
    <t xml:space="preserve">Fehler des Geräts Typ 4  </t>
  </si>
  <si>
    <t>Temperatura de consigna del ACS</t>
  </si>
  <si>
    <t>Modo Powerfull de ACS</t>
  </si>
  <si>
    <t>DHW Powerful mode</t>
  </si>
  <si>
    <t xml:space="preserve">Mode Powerfull de l’ECS  </t>
  </si>
  <si>
    <t>Modalità Powerfull dell'ACS</t>
  </si>
  <si>
    <t>Modo Powerfull de AQS</t>
  </si>
  <si>
    <t>BWW-Powerfull-Modus</t>
  </si>
  <si>
    <t>Sandby / Auto / Frío + ACS / Calor + ACS / ACS</t>
  </si>
  <si>
    <t>Sandby / Auto / Cooling + DHW / Heating + DHW / DHW</t>
  </si>
  <si>
    <t>Sandby / Auto / Refroidissement + ECS / Chauffage + ECS / ECS</t>
  </si>
  <si>
    <t>Sandby / Auto / Freddo + ACS / Caldo + ACS / ACS</t>
  </si>
  <si>
    <t>Sandby / Auto / Frio + AQS / Calor + AQS / AQS</t>
  </si>
  <si>
    <t>Sandby / Automatik / Kühlen + BWW / Heizen + BWW / BWW</t>
  </si>
  <si>
    <t>Kosner - Aquaris D HT</t>
  </si>
  <si>
    <t>Rango de temp. de consigna mínima en modo Frío (agua - circuito 1)</t>
  </si>
  <si>
    <t>Rango de temp. de consigna máxima en modo Frío (agua - circuito 1)</t>
  </si>
  <si>
    <t>Rango de temp. de consigna mínima en modo Calor (agua - circuito 1)</t>
  </si>
  <si>
    <t>Rango de temp. de consigna máxima en modo Calor (agua - circuito 1)</t>
  </si>
  <si>
    <t>Rango de temp. de consigna mínima en modo Auto (agua - circuito 1)</t>
  </si>
  <si>
    <t>Rango de temp. de consigna máxima en modo Auto (agua - circuito 1)</t>
  </si>
  <si>
    <t>Rango de temp. de consigna mínima en modo Frío (agua - circuito 2)</t>
  </si>
  <si>
    <t>Rango de temp. de consigna máxima en modo Frío (agua - circuito 2)</t>
  </si>
  <si>
    <t>Rango de temp. de consigna mínima en modo Calor (agua - circuito 2)</t>
  </si>
  <si>
    <t>Rango de temp. de consigna máxima en modo Calor (agua - circuito 2)</t>
  </si>
  <si>
    <t>Rango de temp. de consigna mínima en modo Auto (agua - circuito 2)</t>
  </si>
  <si>
    <t>Rango de temp. de consigna máxima en modo Auto (agua - circuito 2)</t>
  </si>
  <si>
    <t>Temp. de consigna en modo Frío (agua - circuito 1)</t>
  </si>
  <si>
    <t>Temp. de consigna en modo Calor (agua - circuito 1)</t>
  </si>
  <si>
    <t>Temp. de consigna en modo Auto para refrigeración (agua - circuito 1)</t>
  </si>
  <si>
    <t>Temp. de consigna en modo Auto para calefacción (agua - circuito 1)</t>
  </si>
  <si>
    <t>Temp. de consigna en modo Frío (agua - circuito 2)</t>
  </si>
  <si>
    <t>Temp. de consigna en modo Calor (agua - circuito 2)</t>
  </si>
  <si>
    <t>Temp. de consigna en modo Auto para refrigeración (agua - circuito 2)</t>
  </si>
  <si>
    <t>Temp. de consigna en modo Auto para calefacción (agua - circuito 2)</t>
  </si>
  <si>
    <t>Temp. de consigna del ACS</t>
  </si>
  <si>
    <t>Temperatura de retorno de agua</t>
  </si>
  <si>
    <t>Temperatura de descarga del compresor (unidad exterior)</t>
  </si>
  <si>
    <t>Temperatura del calentardor de agua solar</t>
  </si>
  <si>
    <t>Error de la unidad tipo 1</t>
  </si>
  <si>
    <t>Error de la unidad tipo 2</t>
  </si>
  <si>
    <t>Error de la unidad tipo 3</t>
  </si>
  <si>
    <t>Error de la unidad tipo 4</t>
  </si>
  <si>
    <t>Error de la unidad tipo 5</t>
  </si>
  <si>
    <t>Estado de la zona 1</t>
  </si>
  <si>
    <t>Estado de la zona 2</t>
  </si>
  <si>
    <t>Zone 1 status</t>
  </si>
  <si>
    <t>Zone 2 status</t>
  </si>
  <si>
    <t>Set-point temp. in Cooling mode (water - circuit 1)</t>
  </si>
  <si>
    <t>Set-point temp. in Heating mode (water - circuit 1)</t>
  </si>
  <si>
    <t>Set-point temp. in Auto mode for Cooling (water - circuit 1)</t>
  </si>
  <si>
    <t>Set-point temp. in Auto mode for Heating (water - circuit 1)</t>
  </si>
  <si>
    <t>Set-point temp. in Cooling mode (water - circuit 2)</t>
  </si>
  <si>
    <t>Set-point temp. in Heating mode (water - circuit 2)</t>
  </si>
  <si>
    <t>Set-point temp. in Auto mode for Cooling (water - circuit 2)</t>
  </si>
  <si>
    <t>Set-point temp. in Auto mode for Heating (water - circuit 2)</t>
  </si>
  <si>
    <t>Solar water heater temperature</t>
  </si>
  <si>
    <t>Minimum set-point temp. range in Cooling mode (water - circuit 1)</t>
  </si>
  <si>
    <t>Maximum set-point temp. range in Cooling mode (water - circuit 1)</t>
  </si>
  <si>
    <t>Minimum set-point temp. range in Heating mode (water - circuit 1)</t>
  </si>
  <si>
    <t>Maximum set-point temp. range in Heating mode (water - circuit 1)</t>
  </si>
  <si>
    <t>Minimum set-point temp. range in Auto mode (water - circuit 1)</t>
  </si>
  <si>
    <t>Maximum set-point temp. range in Auto mode (water - circuit 1)</t>
  </si>
  <si>
    <t>Minimum set-point temp. range in Cooling mode (water - circuit 2)</t>
  </si>
  <si>
    <t>Maximum set-point temp. range in Cooling mode (water - circuit 2)</t>
  </si>
  <si>
    <t>Minimum set-point temp. range in Heating mode (water - circuit 2)</t>
  </si>
  <si>
    <t>Maximum set-point temp. range in Heating mode (water - circuit 2)</t>
  </si>
  <si>
    <t>Minimum set-point temp. range in Auto mode (water - circuit 2)</t>
  </si>
  <si>
    <t>Maximum set-point temp. range in Auto mode (water - circuit 2)</t>
  </si>
  <si>
    <t>Water flow rate</t>
  </si>
  <si>
    <t>Unit error type 1</t>
  </si>
  <si>
    <t>Unit error type 2</t>
  </si>
  <si>
    <t>Unit error type 3</t>
  </si>
  <si>
    <t>Unit error type 4</t>
  </si>
  <si>
    <t>Unit error type 5</t>
  </si>
  <si>
    <t>État de la zone 1</t>
  </si>
  <si>
    <t>État de la zone 2</t>
  </si>
  <si>
    <t>Fonction de dégivrage</t>
  </si>
  <si>
    <t>Temp. de consigne en mode Refroidissement (eau - circuit 1)</t>
  </si>
  <si>
    <t>Temp. de consigne en mode Chauffage (eau - circuit 1)</t>
  </si>
  <si>
    <t>Temp. de consigne en mode Auto pour Refroidissement (eau - circuit 1)</t>
  </si>
  <si>
    <t>Temp. de consigne en mode Auto pour Chauffage (eau - circuit 1)</t>
  </si>
  <si>
    <t>Temp. de consigne en mode Refroidissement (eau - circuit 2)</t>
  </si>
  <si>
    <t>Temp. de consigne en mode Chauffage (eau - circuit 2)</t>
  </si>
  <si>
    <t>Temp. de consigne en mode Auto pour Refroidissement (eau - circuit 2)</t>
  </si>
  <si>
    <t>Temp. de consigne en mode Auto pour Chauffage (eau - circuit 2)</t>
  </si>
  <si>
    <t>Température de reprise d’eau</t>
  </si>
  <si>
    <t>Température du chauffe-eau solaire</t>
  </si>
  <si>
    <t>Température de refoulement du compresseur (unité extérieure)</t>
  </si>
  <si>
    <t>Plage de température de consigne minimale en mode Refroidissement (eau - circuit 1)</t>
  </si>
  <si>
    <t>Plage de température de consigne maximale en mode Refroidissement (eau - circuit 1)</t>
  </si>
  <si>
    <t>Plage de température de consigne minimale en mode Chauffage (eau - circuit 1)</t>
  </si>
  <si>
    <t>Plage de température de consigne maximale en mode Chauffage (eau - circuit 1)</t>
  </si>
  <si>
    <t>Plage de température de consigne minimale en mode Auto (eau - circuit 1)</t>
  </si>
  <si>
    <t>Plage de température de consigne maximale en mode Auto (eau - circuit 1)</t>
  </si>
  <si>
    <t>Plage de température de consigne minimale en mode Refroidissement (eau - circuit 2)</t>
  </si>
  <si>
    <t>Plage de température de consigne maximale en mode Refroidissement (eau - circuit 2)</t>
  </si>
  <si>
    <t>Plage de température de consigne minimale en mode Chauffage (eau - circuit 2)</t>
  </si>
  <si>
    <t>Plage de température de consigne maximale en mode Chauffage (eau - circuit 2)</t>
  </si>
  <si>
    <t>Plage de température de consigne minimale en mode Auto (eau - circuit 2)</t>
  </si>
  <si>
    <t>Plage de température de consigne maximale en mode Auto (eau - circuit 2)</t>
  </si>
  <si>
    <t>Débit d’eau</t>
  </si>
  <si>
    <t>Pression d’eau</t>
  </si>
  <si>
    <t>Erreur de l’unité type 1</t>
  </si>
  <si>
    <t>Erreur de l’unité type 2</t>
  </si>
  <si>
    <t>Erreur de l’unité type 3</t>
  </si>
  <si>
    <t>Erreur de l’unité type 4</t>
  </si>
  <si>
    <t>Erreur de l’unité type 5</t>
  </si>
  <si>
    <t>Stato zona 1</t>
  </si>
  <si>
    <t>Stato zona 2</t>
  </si>
  <si>
    <t>Stato ACS</t>
  </si>
  <si>
    <t>Modalità di funzionamento</t>
  </si>
  <si>
    <t>Funzione sbrinamento</t>
  </si>
  <si>
    <t>Temp. impostata in modalità Freddo (acqua - circuito 1)</t>
  </si>
  <si>
    <t>Temp. impostata in modalità Caldo (acqua - circuito 1)</t>
  </si>
  <si>
    <t>Temp. impostata in modalità Auto per raffreddamento (acqua - circuito 1)</t>
  </si>
  <si>
    <t>Temp. impostata in modalità Auto per riscaldamento (acqua - circuito 1)</t>
  </si>
  <si>
    <t>Temp. impostata in modalità Freddo (acqua - circuito 2)</t>
  </si>
  <si>
    <t>Temp. impostata in modalità Caldo (acqua - circuito 2)</t>
  </si>
  <si>
    <t>Temp. impostata in modalità Auto per raffreddamento (acqua - circuito 2)</t>
  </si>
  <si>
    <t>Temp. impostata in modalità Auto per riscaldamento (acqua - circuito 2)</t>
  </si>
  <si>
    <t>Temp. impostata ACS</t>
  </si>
  <si>
    <t>Temperatura mandata acqua</t>
  </si>
  <si>
    <t>Temperatura ritorno acqua</t>
  </si>
  <si>
    <t>Temperatura ACS</t>
  </si>
  <si>
    <t>Temperatura scaldabagno solare</t>
  </si>
  <si>
    <t>Temperatura scarico compressore (unità esterna)</t>
  </si>
  <si>
    <t>Limite minimo temperatura impostata modalità Freddo (acqua - circuito 1)</t>
  </si>
  <si>
    <t>Limite massimo temperatura impostata modalità Freddo (acqua - circuito 1)</t>
  </si>
  <si>
    <t>Limite minimo temperatura impostata modalità Caldo (acqua - circuito 1)</t>
  </si>
  <si>
    <t>Limite massimo temperatura impostata modalità Caldo (acqua - circuito 1)</t>
  </si>
  <si>
    <t>Limite minimo temperatura impostata modalità Auto (acqua - circuito 1)</t>
  </si>
  <si>
    <t>Limite massimo temperatura impostata modalità Auto (acqua - circuito 1)</t>
  </si>
  <si>
    <t>Limite minimo temperatura impostata modalità Freddo (acqua - circuito 2)</t>
  </si>
  <si>
    <t>Limite massimo temperatura impostata modalità Freddo (acqua - circuito 2)</t>
  </si>
  <si>
    <t>Limite minimo temperatura impostata modalità Caldo (acqua - circuito 2)</t>
  </si>
  <si>
    <t>Limite massimo temperatura impostata modalità Caldo (acqua - circuito 2)</t>
  </si>
  <si>
    <t>Limite minimo temperatura impostata modalità Auto (acqua - circuito 2)</t>
  </si>
  <si>
    <t>Limite massimo temperatura impostata modalità Auto (acqua - circuito 2)</t>
  </si>
  <si>
    <t>Limite minimo temperatura ACS</t>
  </si>
  <si>
    <t>Limite massimo temperatura ACS</t>
  </si>
  <si>
    <t>Portata acqua</t>
  </si>
  <si>
    <t>Pressione acqua</t>
  </si>
  <si>
    <t>Pressione condensazione</t>
  </si>
  <si>
    <t>Pressione evaporazione</t>
  </si>
  <si>
    <t>Errore unità tipo 1</t>
  </si>
  <si>
    <t>Errore unità tipo 2</t>
  </si>
  <si>
    <t>Errore unità tipo 3</t>
  </si>
  <si>
    <t>Errore unità tipo 4</t>
  </si>
  <si>
    <t>Errore unità tipo 5</t>
  </si>
  <si>
    <t>Estado da zona 1</t>
  </si>
  <si>
    <t>Estado da zona 2</t>
  </si>
  <si>
    <t>Temp. de referência em modo Frio (água - circuito 1)</t>
  </si>
  <si>
    <t>Temp. de referência em modo Calor (água - circuito 1)</t>
  </si>
  <si>
    <t>Temp. de referência em modo Auto para refrigeração (água - circuito 1)</t>
  </si>
  <si>
    <t>Temp. de referência em modo Auto para aquecimento (água - circuito 1)</t>
  </si>
  <si>
    <t>Temp. de referência em modo Frio (água - circuito 2)</t>
  </si>
  <si>
    <t>Temp. de referência em modo Calor (água - circuito 2)</t>
  </si>
  <si>
    <t>Temp. de referência em modo Auto para refrigeração (água - circuito 2)</t>
  </si>
  <si>
    <t>Temp. de referência em modo Auto para aquecimento (água - circuito 2)</t>
  </si>
  <si>
    <t>Temp. de referência do AQS</t>
  </si>
  <si>
    <t>Temperatura do aquecedor solar de água</t>
  </si>
  <si>
    <t>Intervalo mínimo de temp. de referência em modo Frio (água - circuito 1)</t>
  </si>
  <si>
    <t>Intervalo máximo de temp. de referência em modo Frio (água - circuito 1)</t>
  </si>
  <si>
    <t>Intervalo mínimo de temp. de referência em modo Calor (água - circuito 1)</t>
  </si>
  <si>
    <t>Intervalo máximo de temp. de referência em modo Calor (água - circuito 1)</t>
  </si>
  <si>
    <t>Intervalo mínimo de temp. de referência em modo Auto (água - circuito 1)</t>
  </si>
  <si>
    <t>Intervalo máximo de temp. de referência em modo Auto (água - circuito 1)</t>
  </si>
  <si>
    <t>Intervalo mínimo de temp. de referência em modo Frio (água - circuito 2)</t>
  </si>
  <si>
    <t>Intervalo máximo de temp. de referência em modo Frio (água - circuito 2)</t>
  </si>
  <si>
    <t>Intervalo mínimo de temp. de referência em modo Calor (água - circuito 2)</t>
  </si>
  <si>
    <t>Intervalo máximo de temp. de referência em modo Calor (água - circuito 2)</t>
  </si>
  <si>
    <t>Intervalo mínimo de temp. de referência em modo Auto (água - circuito 2)</t>
  </si>
  <si>
    <t>Intervalo máximo de temp. de referência em modo Auto (água - circuito 2)</t>
  </si>
  <si>
    <t>Intervalo mínimo de temp. de referência do AQS</t>
  </si>
  <si>
    <t>Intervalo máximo de temp. de referência do AQS</t>
  </si>
  <si>
    <t>Pressão de água</t>
  </si>
  <si>
    <t>Erro da unidade tipo 1</t>
  </si>
  <si>
    <t>Erro da unidade tipo 2</t>
  </si>
  <si>
    <t>Erro da unidade tipo 3</t>
  </si>
  <si>
    <t>Erro da unidade tipo 4</t>
  </si>
  <si>
    <t>Erro da unidade tipo 5</t>
  </si>
  <si>
    <t>Status Zone 1</t>
  </si>
  <si>
    <t>Status Zone 2</t>
  </si>
  <si>
    <t>Status BWW</t>
  </si>
  <si>
    <t>Auto / Kühlen / Heizen</t>
  </si>
  <si>
    <t>Abtau-Funktion</t>
  </si>
  <si>
    <t>Solltemperatur im Kühlmodus (Wasser - Kreis 1)</t>
  </si>
  <si>
    <t>Solltemperatur im Heizmodus (Wasser - Kreis 1)</t>
  </si>
  <si>
    <t>Solltemperatur im Automatikmodus Kühlung (Wasser - Kreis 1)</t>
  </si>
  <si>
    <t>Solltemperatur im Automatikmodus Heizung (Wasser - Kreis 1)</t>
  </si>
  <si>
    <t>Solltemperatur im Kühlmodus (Wasser - Kreis 2)</t>
  </si>
  <si>
    <t>Solltemperatur im Heizmodus (Wasser - Kreis 2)</t>
  </si>
  <si>
    <t>Solltemperatur im Automatikmodus Kühlung (Wasser - Kreis 2)</t>
  </si>
  <si>
    <t>Solltemperatur im Automatikmodus Heizung (Wasser - Kreis 2)</t>
  </si>
  <si>
    <t>Solltemperatur BWW</t>
  </si>
  <si>
    <t>Vorlauftemperatur Wasser</t>
  </si>
  <si>
    <t>Rücklauftemperatur Wasser</t>
  </si>
  <si>
    <t>Temperatur Solarwassererhitzer</t>
  </si>
  <si>
    <t>Kompressor-Auslasstemperatur (Außeneinheit)</t>
  </si>
  <si>
    <t>Min. Solltemperaturbereich Kühlmodus (Wasser - Kreis 1)</t>
  </si>
  <si>
    <t>Max. Solltemperaturbereich Kühlmodus (Wasser - Kreis 1)</t>
  </si>
  <si>
    <t>Min. Solltemperaturbereich Heizmodus (Wasser - Kreis 1)</t>
  </si>
  <si>
    <t>Max. Solltemperaturbereich Heizmodus (Wasser - Kreis 1)</t>
  </si>
  <si>
    <t>Min. Solltemperaturbereich Automatikmodus (Wasser - Kreis 1)</t>
  </si>
  <si>
    <t>Max. Solltemperaturbereich Automatikmodus (Wasser - Kreis 1)</t>
  </si>
  <si>
    <t>Min. Solltemperaturbereich Kühlmodus (Wasser - Kreis 2)</t>
  </si>
  <si>
    <t>Max. Solltemperaturbereich Kühlmodus (Wasser - Kreis 2)</t>
  </si>
  <si>
    <t>Min. Solltemperaturbereich Heizmodus (Wasser - Kreis 2)</t>
  </si>
  <si>
    <t>Max. Solltemperaturbereich Heizmodus (Wasser - Kreis 2)</t>
  </si>
  <si>
    <t>Min. Solltemperaturbereich Automatikmodus (Wasser - Kreis 2)</t>
  </si>
  <si>
    <t>Max. Solltemperaturbereich Automatikmodus (Wasser - Kreis 2)</t>
  </si>
  <si>
    <t>Min. Solltemperatur BWW</t>
  </si>
  <si>
    <t>Max. Solltemperatur BWW</t>
  </si>
  <si>
    <t>Kondensationsdruck</t>
  </si>
  <si>
    <t>Fehler Einheit Typ 1</t>
  </si>
  <si>
    <t>Fehler Einheit Typ 2</t>
  </si>
  <si>
    <t>Fehler Einheit Typ 3</t>
  </si>
  <si>
    <t>Fehler Einheit Typ 4</t>
  </si>
  <si>
    <t>Fehler Einheit Typ 5</t>
  </si>
  <si>
    <t>Kosner - Aquaris MX</t>
  </si>
  <si>
    <t>Modo Powerfull del ACS</t>
  </si>
  <si>
    <t>Mode Powerfull de l’ECS</t>
  </si>
  <si>
    <t>Climer Techonolgy - Airys Compact</t>
  </si>
  <si>
    <t>Climer Techonolgy  -  Airys Compact Pro</t>
  </si>
  <si>
    <t>Rotenso - Airmi</t>
  </si>
  <si>
    <t>Error de la unidad tipo 6</t>
  </si>
  <si>
    <t>Estado del circuito 1</t>
  </si>
  <si>
    <t>Estado del circuito 2</t>
  </si>
  <si>
    <t>Temperatura de impulsión de agua (circuito 1)</t>
  </si>
  <si>
    <t>Temperatura de impulsión de agua (circuito 2)</t>
  </si>
  <si>
    <t>Circuit 1 status</t>
  </si>
  <si>
    <t>Circuit 2 status</t>
  </si>
  <si>
    <t>Water supply temperature (circuit 1)</t>
  </si>
  <si>
    <t>Water supply temperature (circuit 2)</t>
  </si>
  <si>
    <t>Unit error type 6</t>
  </si>
  <si>
    <t>État du circuit 1</t>
  </si>
  <si>
    <t>État du circuit 2</t>
  </si>
  <si>
    <t>Température de production d’eau (circuit 1)</t>
  </si>
  <si>
    <t>Température de production d’eau (circuit 2)</t>
  </si>
  <si>
    <t>Erreur de l’unité type 6</t>
  </si>
  <si>
    <t>Stato circuito 1</t>
  </si>
  <si>
    <t>Stato circuito 2</t>
  </si>
  <si>
    <t>Temperatura mandata acqua (circuito 1)</t>
  </si>
  <si>
    <t>Temperatura mandata acqua (circuito 2)</t>
  </si>
  <si>
    <t>Errore unità tipo 6</t>
  </si>
  <si>
    <t>Estado do circuito 1</t>
  </si>
  <si>
    <t>Estado do circuito 2</t>
  </si>
  <si>
    <t>Temperatura de impulsão da água (circuito 1)</t>
  </si>
  <si>
    <t>Temperatura de impulsão da água (circuito 2)</t>
  </si>
  <si>
    <t>Erro da unidade tipo 6</t>
  </si>
  <si>
    <t>Status Kreis 1</t>
  </si>
  <si>
    <t>Status Kreis 2</t>
  </si>
  <si>
    <t>Vorlauftemperatur Wasser (Kreis 1)</t>
  </si>
  <si>
    <t>Vorlauftemperatur Wasser (Kreis 2)</t>
  </si>
  <si>
    <t>Fehler Einheit Typ 6</t>
  </si>
  <si>
    <t>Errores de la unidad</t>
  </si>
  <si>
    <t>Unit errors</t>
  </si>
  <si>
    <t>Erreurs de l’unité</t>
  </si>
  <si>
    <t>Errori dell’unità</t>
  </si>
  <si>
    <t>Erros da unidade</t>
  </si>
  <si>
    <t>Einheitenfehler</t>
  </si>
  <si>
    <t>Configuración de trabajo</t>
  </si>
  <si>
    <t>Temp. de consigna en modo Frío (aire - zona 1)</t>
  </si>
  <si>
    <t>Temp. de consigna en modo Calor (aire - zona 1)</t>
  </si>
  <si>
    <t>Temp. de consigna en modo Auto (aire - zona 1)</t>
  </si>
  <si>
    <t>Temp. de consigna en modo Auto (agua - circuito 1)</t>
  </si>
  <si>
    <t>Temp. de consigna en modo Auto (agua - circuito 2)</t>
  </si>
  <si>
    <t>Work configuration</t>
  </si>
  <si>
    <t>Set-point temp. in Cooling mode (air - zone 1)</t>
  </si>
  <si>
    <t>Set-point temp. in Heating mode (air - zone 1)</t>
  </si>
  <si>
    <t>Set-point temp. in Auto mode (air - zone 1)</t>
  </si>
  <si>
    <t>Set-point temp. in Auto mode (water - circuit 1)</t>
  </si>
  <si>
    <t>Set-point temp. in Auto mode (water - circuit 2)</t>
  </si>
  <si>
    <t>Configuration de fonctionnement</t>
  </si>
  <si>
    <t>Temp. de consigne en mode Refroidissement (air - zone 1)</t>
  </si>
  <si>
    <t>Temp. de consigne en mode Chauffage (air - zone 1)</t>
  </si>
  <si>
    <t>Temp. de consigne en mode Auto (air - zone 1)</t>
  </si>
  <si>
    <t>Temp. de consigne en mode Auto (eau - circuit 1)</t>
  </si>
  <si>
    <t>Temp. de consigne en mode Auto (eau - circuit 2)</t>
  </si>
  <si>
    <t>Configurazione di lavoro</t>
  </si>
  <si>
    <t>Temp. impostata in modalità Freddo (aria - zona 1)</t>
  </si>
  <si>
    <t>Temp. impostata in modalità Caldo (aria - zona 1)</t>
  </si>
  <si>
    <t>Temp. impostata in modalità Auto (aria - zona 1)</t>
  </si>
  <si>
    <t>Temp. impostata in modalità Auto (acqua - circuito 1)</t>
  </si>
  <si>
    <t>Temp. impostata in modalità Auto (acqua - circuito 2)</t>
  </si>
  <si>
    <t>Configuração de trabalho</t>
  </si>
  <si>
    <t>Temp. de referência em modo Frio (ar - zona 1)</t>
  </si>
  <si>
    <t>Temp. de referência em modo Calor (ar - zona 1)</t>
  </si>
  <si>
    <t>Temp. de referência em modo Auto (ar - zona 1)</t>
  </si>
  <si>
    <t>Temp. de referência em modo Auto (água - circuito 1)</t>
  </si>
  <si>
    <t>Temp. de referência em modo Auto (água - circuito 2)</t>
  </si>
  <si>
    <t>Arbeitskonfiguration</t>
  </si>
  <si>
    <t>Solltemperatur im Kühlmodus (Luft - Zone 1)</t>
  </si>
  <si>
    <t>Solltemperatur im Heizmodus (Luft - Zone 1)</t>
  </si>
  <si>
    <t>Solltemperatur im Automatikmodus (Luft - Zone 1)</t>
  </si>
  <si>
    <t>Solltemperatur im Automatikmodus (Wasser - Kreis 1)</t>
  </si>
  <si>
    <t>Solltemperatur im Automatikmodus (Wasser - Kreis 2)</t>
  </si>
  <si>
    <t>Room temperature mode / Water supply temperature mode</t>
  </si>
  <si>
    <t>Mode température ambiante / Mode température de production d’eau</t>
  </si>
  <si>
    <t>Modo temperatura ambiente / Modo temperatura di mandata dell’acqua</t>
  </si>
  <si>
    <t>Modo de temperatura ambiente / Modo de temperatura de impulsão da água</t>
  </si>
  <si>
    <t>Raumtemperatur / Vorlauftemperatur</t>
  </si>
  <si>
    <t>Modo temperatura ambiente / Modo temperatura de impulsión de agua</t>
  </si>
  <si>
    <t>Climer - Geiser / Geiser Pool</t>
  </si>
  <si>
    <t xml:space="preserve">Auto / Heating / Cooling / Auto + DHW / Cooling + DHW / Heating + DHW / DHW (only) </t>
  </si>
  <si>
    <t xml:space="preserve">Set-point temp. in Heating mode (water)  </t>
  </si>
  <si>
    <t xml:space="preserve">Room temperature  </t>
  </si>
  <si>
    <t>Temp. impostata in modalità Freddo (acqua)</t>
  </si>
  <si>
    <t>Temp. impostata in modalità Caldo (acqua)</t>
  </si>
  <si>
    <t>Temp. de referência em modo Frio (água)</t>
  </si>
  <si>
    <t>Temp. de referência em modo Calor (água)</t>
  </si>
  <si>
    <t>Solltemperatur im Kühlmodus (Wasser)</t>
  </si>
  <si>
    <t>Solltemperatur im Heizmodus (Wasser)</t>
  </si>
  <si>
    <t xml:space="preserve"> Auto / Frío / Calor / Auto + ACS /  Frío + ACS / Calor + ACS / ACS (solo)</t>
  </si>
  <si>
    <t xml:space="preserve"> Auto / Chauffage / Refroidissement / Auto + ECS / dissement + ECS / Chauffage + ECS / ECS (seule)</t>
  </si>
  <si>
    <t>Automatik /Kühlen / Heizen / Automatik + BWW / Kühlen + BWW / Heizen + BWW / BWW (nur)</t>
  </si>
  <si>
    <t>Auto / Freddo / Caldo /Auto + ACS /  Freddo + ACS / Caldo + ACS / ACS (solo)</t>
  </si>
  <si>
    <t>Auto / Calor / Frio / Auto + AQS / Frio + AQS / Calor + AQS / AQS (apenas)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</si>
</sst>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name val="Montserrat"/>
    </font>
    <font>
      <b/>
      <sz val="11"/>
      <color theme="0"/>
      <name val="Montserrat"/>
    </font>
    <font>
      <sz val="11"/>
      <color theme="0"/>
      <name val="Calibri"/>
      <family val="2"/>
      <scheme val="minor"/>
    </font>
    <font>
      <sz val="9"/>
      <color theme="1"/>
      <name val="Montserrat"/>
    </font>
    <font>
      <b/>
      <sz val="11"/>
      <name val="Montserrat"/>
    </font>
    <font>
      <b/>
      <sz val="9"/>
      <color theme="1"/>
      <name val="Montserrat"/>
    </font>
    <font>
      <b/>
      <sz val="14"/>
      <name val="Montserrat"/>
    </font>
    <font>
      <sz val="11"/>
      <color theme="1" tint="0.249977111117893"/>
      <name val="Montserrat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rgb="FF1A9188"/>
      </left>
      <right/>
      <top style="medium">
        <color rgb="FF1A9188"/>
      </top>
      <bottom style="medium">
        <color rgb="FF1A9188"/>
      </bottom>
      <diagonal/>
    </border>
    <border>
      <left/>
      <right/>
      <top style="medium">
        <color rgb="FF1A9188"/>
      </top>
      <bottom style="medium">
        <color rgb="FF1A9188"/>
      </bottom>
      <diagonal/>
    </border>
    <border>
      <left/>
      <right style="medium">
        <color rgb="FF1A9188"/>
      </right>
      <top style="medium">
        <color rgb="FF1A9188"/>
      </top>
      <bottom style="medium">
        <color rgb="FF1A918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/>
    </xf>
    <xf numFmtId="0" fontId="0" fillId="0" borderId="6" xfId="0" applyBorder="1"/>
    <xf numFmtId="0" fontId="7" fillId="0" borderId="13" xfId="0" applyFont="1" applyBorder="1" applyAlignment="1">
      <alignment vertical="center"/>
    </xf>
    <xf numFmtId="0" fontId="3" fillId="0" borderId="13" xfId="0" applyFont="1" applyBorder="1"/>
    <xf numFmtId="0" fontId="3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4" borderId="14" xfId="0" applyFill="1" applyBorder="1"/>
    <xf numFmtId="0" fontId="0" fillId="4" borderId="15" xfId="0" applyFill="1" applyBorder="1"/>
    <xf numFmtId="0" fontId="9" fillId="4" borderId="14" xfId="0" applyFont="1" applyFill="1" applyBorder="1"/>
    <xf numFmtId="0" fontId="0" fillId="5" borderId="14" xfId="0" applyFill="1" applyBorder="1"/>
    <xf numFmtId="0" fontId="9" fillId="5" borderId="14" xfId="0" applyFont="1" applyFill="1" applyBorder="1"/>
    <xf numFmtId="0" fontId="0" fillId="5" borderId="15" xfId="0" applyFill="1" applyBorder="1"/>
    <xf numFmtId="0" fontId="0" fillId="6" borderId="14" xfId="0" applyFill="1" applyBorder="1"/>
    <xf numFmtId="0" fontId="9" fillId="6" borderId="14" xfId="0" applyFont="1" applyFill="1" applyBorder="1"/>
    <xf numFmtId="0" fontId="0" fillId="6" borderId="15" xfId="0" applyFill="1" applyBorder="1"/>
    <xf numFmtId="0" fontId="0" fillId="5" borderId="16" xfId="0" applyFill="1" applyBorder="1"/>
    <xf numFmtId="0" fontId="0" fillId="5" borderId="14" xfId="0" applyFill="1" applyBorder="1" applyAlignment="1">
      <alignment wrapText="1"/>
    </xf>
    <xf numFmtId="0" fontId="0" fillId="4" borderId="16" xfId="0" applyFill="1" applyBorder="1"/>
    <xf numFmtId="0" fontId="0" fillId="4" borderId="17" xfId="0" applyFill="1" applyBorder="1"/>
    <xf numFmtId="0" fontId="0" fillId="4" borderId="18" xfId="0" applyFill="1" applyBorder="1"/>
    <xf numFmtId="0" fontId="0" fillId="4" borderId="19" xfId="0" applyFill="1" applyBorder="1"/>
    <xf numFmtId="0" fontId="0" fillId="4" borderId="20" xfId="0" applyFill="1" applyBorder="1"/>
    <xf numFmtId="0" fontId="0" fillId="4" borderId="21" xfId="0" applyFill="1" applyBorder="1"/>
    <xf numFmtId="0" fontId="0" fillId="4" borderId="22" xfId="0" applyFill="1" applyBorder="1"/>
    <xf numFmtId="0" fontId="9" fillId="4" borderId="15" xfId="0" applyFont="1" applyFill="1" applyBorder="1"/>
    <xf numFmtId="0" fontId="9" fillId="4" borderId="20" xfId="0" applyFont="1" applyFill="1" applyBorder="1"/>
    <xf numFmtId="0" fontId="9" fillId="4" borderId="16" xfId="0" applyFont="1" applyFill="1" applyBorder="1"/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center" wrapText="1" indent="1"/>
    </xf>
    <xf numFmtId="0" fontId="0" fillId="0" borderId="8" xfId="0" applyBorder="1" applyAlignment="1">
      <alignment horizontal="left" vertical="center" wrapText="1" indent="1"/>
    </xf>
    <xf numFmtId="0" fontId="0" fillId="0" borderId="9" xfId="0" applyBorder="1" applyAlignment="1">
      <alignment horizontal="left" vertical="center" wrapText="1" indent="1"/>
    </xf>
    <xf numFmtId="0" fontId="2" fillId="2" borderId="2" xfId="0" applyFont="1" applyFill="1" applyBorder="1" applyAlignment="1">
      <alignment horizontal="left" vertical="center" indent="1"/>
    </xf>
    <xf numFmtId="0" fontId="2" fillId="2" borderId="3" xfId="0" applyFont="1" applyFill="1" applyBorder="1" applyAlignment="1">
      <alignment horizontal="left" vertical="center" indent="1"/>
    </xf>
    <xf numFmtId="0" fontId="2" fillId="2" borderId="4" xfId="0" applyFont="1" applyFill="1" applyBorder="1" applyAlignment="1">
      <alignment horizontal="left" vertical="center" indent="1"/>
    </xf>
    <xf numFmtId="0" fontId="2" fillId="2" borderId="5" xfId="0" applyFont="1" applyFill="1" applyBorder="1" applyAlignment="1">
      <alignment horizontal="left" vertical="center" inden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70">
    <dxf>
      <font>
        <b val="0"/>
        <i val="0"/>
        <color auto="1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7"/>
      </font>
    </dxf>
    <dxf>
      <font>
        <b/>
        <i val="0"/>
        <color theme="6"/>
      </font>
      <fill>
        <patternFill patternType="none">
          <bgColor auto="1"/>
        </patternFill>
      </fill>
    </dxf>
    <dxf>
      <font>
        <b/>
        <i val="0"/>
        <strike val="0"/>
        <color theme="1" tint="0.499984740745262"/>
      </font>
      <border>
        <top style="thin">
          <color theme="1"/>
        </top>
        <bottom style="thin">
          <color theme="1"/>
        </bottom>
        <vertical/>
        <horizontal/>
      </border>
    </dxf>
    <dxf>
      <font>
        <color theme="0"/>
      </font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9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7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8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fill>
        <patternFill patternType="solid">
          <fgColor indexed="64"/>
          <bgColor theme="5" tint="0.79998168889431442"/>
        </patternFill>
      </fill>
    </dxf>
    <dxf>
      <border>
        <bottom style="medium">
          <color theme="9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</dxfs>
  <tableStyles count="0" defaultTableStyle="TableStyleMedium2" defaultPivotStyle="PivotStyleLight16"/>
  <colors>
    <mruColors>
      <color rgb="FF1A9188"/>
      <color rgb="FFFF00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D0646E-4E33-4EF2-8C50-27F341D7D989}" name="Tabla13" displayName="Tabla13" ref="A3:C24" totalsRowShown="0" headerRowDxfId="369" dataDxfId="367" headerRowBorderDxfId="368">
  <autoFilter ref="A3:C24" xr:uid="{16D0646E-4E33-4EF2-8C50-27F341D7D989}"/>
  <tableColumns count="3">
    <tableColumn id="3" xr3:uid="{39CE1738-B5EE-4C20-8FDB-ADFFBBE58EF4}" name="Parámetro de comunicación Modbus" dataDxfId="366"/>
    <tableColumn id="2" xr3:uid="{B66D0D02-808F-403C-AD89-A5F2B1079789}" name="Lectura (L) / Escritura (E)" dataDxfId="365"/>
    <tableColumn id="4" xr3:uid="{D4CCB463-DB94-4D9D-8F3A-723A2D80692F}" name="Opciones de control" dataDxfId="364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8B0F3A9-0709-4D8B-A670-1A75FE8BE840}" name="Tabla13791011128" displayName="Tabla13791011128" ref="A240:C258" totalsRowShown="0" headerRowDxfId="315" dataDxfId="313" headerRowBorderDxfId="314" headerRowCellStyle="Normal" dataCellStyle="Normal">
  <autoFilter ref="A240:C258" xr:uid="{68B0F3A9-0709-4D8B-A670-1A75FE8BE840}"/>
  <tableColumns count="3">
    <tableColumn id="3" xr3:uid="{D9117180-D981-4680-BA1B-A6352CB4E051}" name="Modbus-Kommunikationsparameter" dataDxfId="312" dataCellStyle="Normal"/>
    <tableColumn id="2" xr3:uid="{2B9DC468-F8F4-4061-8B8A-6CA0C5DBD80A}" name="Lesen (L) / Schreiben (S)" dataDxfId="311" dataCellStyle="Normal"/>
    <tableColumn id="4" xr3:uid="{CA8EF2C4-E43C-4570-AFA7-F8021DE5F6DA}" name="Steuerungsmöglichkeiten" dataDxfId="310" dataCellStyle="Normal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3F99EE1-28A4-417F-9A98-00BECDE8FEBF}" name="Tabla13791011" displayName="Tabla13791011" ref="A219:C237" totalsRowShown="0" headerRowDxfId="309" dataDxfId="307" headerRowBorderDxfId="308" headerRowCellStyle="Normal" dataCellStyle="Normal">
  <autoFilter ref="A219:C237" xr:uid="{43F99EE1-28A4-417F-9A98-00BECDE8FEBF}"/>
  <tableColumns count="3">
    <tableColumn id="3" xr3:uid="{92715893-EAD3-4BDF-B48E-968C61637B20}" name="Parâmetro de comunicação Modbus" dataDxfId="306" dataCellStyle="Normal"/>
    <tableColumn id="2" xr3:uid="{50A5324C-1D76-4189-92D3-A6FB284A1066}" name="Leitura (L) / Escrita (E)" dataDxfId="305" dataCellStyle="Normal"/>
    <tableColumn id="4" xr3:uid="{5E912BD7-4C4B-4928-A747-BB5AFFD46696}" name="Opções de controlo" dataDxfId="304" dataCellStyle="Normal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1FC7957-958A-456C-854B-A7BB9020FBD6}" name="Tabla13213" displayName="Tabla13213" ref="A156:C176" totalsRowShown="0" headerRowDxfId="303" dataDxfId="301" headerRowBorderDxfId="302" headerRowCellStyle="Normal" dataCellStyle="Normal">
  <autoFilter ref="A156:C176" xr:uid="{31FC7957-958A-456C-854B-A7BB9020FBD6}"/>
  <tableColumns count="3">
    <tableColumn id="3" xr3:uid="{44EA49B1-60FD-4B64-8ABC-8EB485BF1CF3}" name="Modbus communication parameter" dataDxfId="300" dataCellStyle="Normal"/>
    <tableColumn id="2" xr3:uid="{8F0C1EF8-7B65-442B-A9D0-7B92BA4D3BF0}" name="Read (R) / Write (W)" dataDxfId="299" dataCellStyle="Normal"/>
    <tableColumn id="4" xr3:uid="{2634F708-7EE3-4960-8C83-CE2470D90704}" name="Control options" dataDxfId="298" dataCellStyle="Normal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E8BDA77-D815-4597-92CD-0FE4F1211B7A}" name="Tabla13414" displayName="Tabla13414" ref="A261:C275" totalsRowShown="0" headerRowDxfId="297" dataDxfId="295" headerRowBorderDxfId="296">
  <autoFilter ref="A261:C275" xr:uid="{DE8BDA77-D815-4597-92CD-0FE4F1211B7A}"/>
  <tableColumns count="3">
    <tableColumn id="3" xr3:uid="{C70D62A5-1A41-4B08-A30B-6CFD94904578}" name="Parámetro de comunicación Modbus" dataDxfId="294"/>
    <tableColumn id="2" xr3:uid="{274E6F57-4F7A-4CC2-B142-EF4BA600857C}" name="Lectura (L) / Escritura (E)" dataDxfId="293"/>
    <tableColumn id="4" xr3:uid="{6B4E5DB1-2DA9-49BC-A928-3466E0D2F7CA}" name="Opciones de control" dataDxfId="292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6A9C8B83-AA22-473C-B0EE-02F786E1BF85}" name="Tabla137515" displayName="Tabla137515" ref="A291:C303" totalsRowShown="0" headerRowDxfId="291" dataDxfId="289" headerRowBorderDxfId="290" headerRowCellStyle="Normal" dataCellStyle="Normal">
  <autoFilter ref="A291:C303" xr:uid="{6A9C8B83-AA22-473C-B0EE-02F786E1BF85}"/>
  <tableColumns count="3">
    <tableColumn id="3" xr3:uid="{C61E243B-446F-45F8-AF1C-82A6A2E6F556}" name="Paramètre de communication Modbus" dataDxfId="288" dataCellStyle="Normal"/>
    <tableColumn id="2" xr3:uid="{6C2A1A60-042D-46F7-BD9D-F7028F074AB9}" name="Lecture (L) / Écriture (E)" dataDxfId="287" dataCellStyle="Normal"/>
    <tableColumn id="4" xr3:uid="{4E6BCD64-55AB-40E9-AF86-2F7035A58216}" name="Options de contrôle" dataDxfId="286" dataCellStyle="Normal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23BC83D-3C7E-42DC-A1B9-46C2B6354981}" name="Tabla1379616" displayName="Tabla1379616" ref="A306:C318" totalsRowShown="0" headerRowDxfId="285" dataDxfId="283" headerRowBorderDxfId="284" headerRowCellStyle="Normal" dataCellStyle="Normal">
  <autoFilter ref="A306:C318" xr:uid="{123BC83D-3C7E-42DC-A1B9-46C2B6354981}"/>
  <tableColumns count="3">
    <tableColumn id="3" xr3:uid="{9986AE0A-64ED-45B2-BDBE-3573AF375D43}" name="Parametri di comunicazione Modbus" dataDxfId="282" dataCellStyle="Normal"/>
    <tableColumn id="2" xr3:uid="{F54F9B96-AE2B-430D-9912-06E2B2641B97}" name="Lettura (L) / Scrittura (S)" dataDxfId="281" dataCellStyle="Normal"/>
    <tableColumn id="4" xr3:uid="{0E8013FF-1ADC-4EED-9E71-E7CF73329C46}" name="Opzioni di controllo" dataDxfId="280" dataCellStyle="Normal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3B3A63E-EDCF-4FB2-A085-B960E03A441B}" name="Tabla1379101112817" displayName="Tabla1379101112817" ref="A336:C348" totalsRowShown="0" headerRowDxfId="279" dataDxfId="277" headerRowBorderDxfId="278" headerRowCellStyle="Normal" dataCellStyle="Normal">
  <autoFilter ref="A336:C348" xr:uid="{53B3A63E-EDCF-4FB2-A085-B960E03A441B}"/>
  <tableColumns count="3">
    <tableColumn id="3" xr3:uid="{9A1CE677-98B9-4C92-A373-A234625AC165}" name="Modbus-Kommunikationsparameter" dataDxfId="276" dataCellStyle="Normal"/>
    <tableColumn id="2" xr3:uid="{307C3EAE-D47D-4D58-9F89-AFF3CE55B684}" name="Lesen (L) / Schreiben (S)" dataDxfId="275" dataCellStyle="Normal"/>
    <tableColumn id="4" xr3:uid="{F9CB78DA-0205-4255-A1F6-C6A3336336EA}" name="Steuerungsmöglichkeiten" dataDxfId="274" dataCellStyle="Normal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E046285-A664-4181-AE05-B1D6E3EDCD3A}" name="Tabla1379101118" displayName="Tabla1379101118" ref="A321:C333" totalsRowShown="0" headerRowDxfId="273" dataDxfId="271" headerRowBorderDxfId="272" headerRowCellStyle="Normal" dataCellStyle="Normal">
  <autoFilter ref="A321:C333" xr:uid="{CE046285-A664-4181-AE05-B1D6E3EDCD3A}"/>
  <tableColumns count="3">
    <tableColumn id="3" xr3:uid="{D8E41B9C-994A-4924-848A-3416B7DCBAB7}" name="Parâmetro de comunicação Modbus" dataDxfId="270" dataCellStyle="Normal"/>
    <tableColumn id="2" xr3:uid="{495B3F7D-8E1B-44A5-A63B-0F63044EE952}" name="Leitura (L) / Escrita (E)" dataDxfId="269" dataCellStyle="Normal"/>
    <tableColumn id="4" xr3:uid="{8124F1E2-8E30-4A5E-AFF5-CC018D14E3FE}" name="Opções de controlo" dataDxfId="268" dataCellStyle="Normal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90C740AF-412B-4456-AE55-DAEB7C25C98A}" name="Tabla1321319" displayName="Tabla1321319" ref="A276:C290" totalsRowShown="0" headerRowDxfId="267" dataDxfId="265" headerRowBorderDxfId="266" headerRowCellStyle="Normal" dataCellStyle="Normal">
  <autoFilter ref="A276:C290" xr:uid="{90C740AF-412B-4456-AE55-DAEB7C25C98A}"/>
  <tableColumns count="3">
    <tableColumn id="3" xr3:uid="{262F56CF-D913-456B-870E-EC77C4ABF62A}" name="Modbus communication parameter" dataDxfId="264" dataCellStyle="Normal"/>
    <tableColumn id="2" xr3:uid="{A6460A8C-331C-4C9B-ABD9-ECA578EA6807}" name="Read (R) / Write (W)" dataDxfId="263" dataCellStyle="Normal"/>
    <tableColumn id="4" xr3:uid="{3CFB1258-EA39-41B4-868A-215A41A80F5C}" name="Control options" dataDxfId="262" dataCellStyle="Normal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45A5B063-B2AA-4D14-99D0-9067661A6C9B}" name="Tabla13420" displayName="Tabla13420" ref="A351:C373" totalsRowShown="0" headerRowDxfId="261" dataDxfId="259" headerRowBorderDxfId="260">
  <autoFilter ref="A351:C373" xr:uid="{45A5B063-B2AA-4D14-99D0-9067661A6C9B}"/>
  <tableColumns count="3">
    <tableColumn id="3" xr3:uid="{405D698F-5167-4D8E-A1E2-4224DF4E6272}" name="Parámetro de comunicación Modbus" dataDxfId="258"/>
    <tableColumn id="2" xr3:uid="{DA2E4B7E-6A15-4F5E-B0A6-C5FDD8DF0288}" name="Lectura (L) / Escritura (E)" dataDxfId="257"/>
    <tableColumn id="4" xr3:uid="{57477839-30F7-4F59-BD78-0A6525424FA2}" name="Opciones de control" dataDxfId="25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688A0C0-E7D6-47EA-A4EF-4F69C69199D6}" name="Tabla137" displayName="Tabla137" ref="A47:C66" totalsRowShown="0" headerRowDxfId="363" dataDxfId="361" headerRowBorderDxfId="362" headerRowCellStyle="Normal" dataCellStyle="Normal">
  <autoFilter ref="A47:C66" xr:uid="{D688A0C0-E7D6-47EA-A4EF-4F69C69199D6}"/>
  <tableColumns count="3">
    <tableColumn id="3" xr3:uid="{11BA293E-00BA-448E-BF80-C12F7329A7E3}" name="Paramètre de communication Modbus" dataDxfId="360" dataCellStyle="Normal"/>
    <tableColumn id="2" xr3:uid="{2415A879-885A-40FB-B3DC-50CE2B4460FE}" name="Lecture (L) / Écriture (E)" dataDxfId="359" dataCellStyle="Normal"/>
    <tableColumn id="4" xr3:uid="{6B19E913-DD04-4197-A5FD-6CEC51711E63}" name="Options de contrôle" dataDxfId="358" dataCellStyle="Normal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68B6C8D2-A1E0-4D29-BA03-0F5C552D8D33}" name="Tabla137521" displayName="Tabla137521" ref="A397:C417" totalsRowShown="0" headerRowDxfId="255" dataDxfId="253" headerRowBorderDxfId="254" headerRowCellStyle="Normal" dataCellStyle="Normal">
  <autoFilter ref="A397:C417" xr:uid="{68B6C8D2-A1E0-4D29-BA03-0F5C552D8D33}"/>
  <tableColumns count="3">
    <tableColumn id="3" xr3:uid="{B3C99EAD-720D-405B-979D-F8B92D44BEEF}" name="Paramètre de communication Modbus" dataDxfId="252" dataCellStyle="Normal"/>
    <tableColumn id="2" xr3:uid="{6167F519-3039-4A88-A322-A76D6E0166B8}" name="Lecture (L) / Écriture (E)" dataDxfId="251" dataCellStyle="Normal"/>
    <tableColumn id="4" xr3:uid="{5CAC51FB-3E46-4463-8A14-E42A61D502B0}" name="Options de contrôle" dataDxfId="250" dataCellStyle="Normal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32DECB7-03B9-4518-8C45-AA5125B3B998}" name="Tabla1379622" displayName="Tabla1379622" ref="A420:C438" totalsRowShown="0" headerRowDxfId="249" dataDxfId="247" headerRowBorderDxfId="248" headerRowCellStyle="Normal" dataCellStyle="Normal">
  <autoFilter ref="A420:C438" xr:uid="{A32DECB7-03B9-4518-8C45-AA5125B3B998}"/>
  <tableColumns count="3">
    <tableColumn id="3" xr3:uid="{2DCF1B60-57BD-441B-862D-0993FF637AC8}" name="Parametri di comunicazione Modbus" dataDxfId="246" dataCellStyle="Normal"/>
    <tableColumn id="2" xr3:uid="{077C2359-EEA9-4BEA-A55D-5EEBE37333A4}" name="Lettura (L) / Scrittura (S)" dataDxfId="245" dataCellStyle="Normal"/>
    <tableColumn id="4" xr3:uid="{D1B6E62F-7478-4C72-9297-45739189FD88}" name="Opzioni di controllo" dataDxfId="244" dataCellStyle="Normal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C2CD4450-88FA-4E3A-BDA1-9DDCA6E55AB7}" name="Tabla1379101112823" displayName="Tabla1379101112823" ref="A466:C486" totalsRowShown="0" headerRowDxfId="243" dataDxfId="241" headerRowBorderDxfId="242" headerRowCellStyle="Normal" dataCellStyle="Normal">
  <autoFilter ref="A466:C486" xr:uid="{C2CD4450-88FA-4E3A-BDA1-9DDCA6E55AB7}"/>
  <tableColumns count="3">
    <tableColumn id="3" xr3:uid="{55B3662F-CC13-4D9A-BC83-AEA95AF88D81}" name="Modbus-Kommunikationsparameter" dataDxfId="240" dataCellStyle="Normal"/>
    <tableColumn id="2" xr3:uid="{0B9BE580-7BA1-4C60-95B5-182117A1F5C4}" name="Lesen (L) / Schreiben (S)" dataDxfId="239" dataCellStyle="Normal"/>
    <tableColumn id="4" xr3:uid="{4B965648-18E7-4E69-A0C2-1F296D7A6DC5}" name="Steuerungsmöglichkeiten" dataDxfId="238" dataCellStyle="Normal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E69B111-F206-4AAA-99E7-7EF46E7ED7E3}" name="Tabla1379101124" displayName="Tabla1379101124" ref="A443:C461" totalsRowShown="0" headerRowDxfId="237" dataDxfId="235" headerRowBorderDxfId="236" headerRowCellStyle="Normal" dataCellStyle="Normal">
  <autoFilter ref="A443:C461" xr:uid="{0E69B111-F206-4AAA-99E7-7EF46E7ED7E3}"/>
  <tableColumns count="3">
    <tableColumn id="3" xr3:uid="{C9200946-F421-4709-B2A9-AC824923C49D}" name="Parâmetro de comunicação Modbus" dataDxfId="234" dataCellStyle="Normal"/>
    <tableColumn id="2" xr3:uid="{C9DC2EDD-F4A4-4DC6-A0AA-030EE9E77CEE}" name="Leitura (L) / Escrita (E)" dataDxfId="233" dataCellStyle="Normal"/>
    <tableColumn id="4" xr3:uid="{CCAEA79F-916A-425E-A566-8644AF1441CA}" name="Opções de controlo" dataDxfId="232" dataCellStyle="Normal"/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ECA2C074-3C25-4E10-9ECD-121B447261FE}" name="Tabla1321325" displayName="Tabla1321325" ref="A374:C396" totalsRowShown="0" headerRowDxfId="231" dataDxfId="229" headerRowBorderDxfId="230" headerRowCellStyle="Normal" dataCellStyle="Normal">
  <autoFilter ref="A374:C396" xr:uid="{ECA2C074-3C25-4E10-9ECD-121B447261FE}"/>
  <tableColumns count="3">
    <tableColumn id="3" xr3:uid="{88FE0DF8-6684-40D0-A149-5997EFEA434B}" name="Modbus communication parameter" dataDxfId="228" dataCellStyle="Normal"/>
    <tableColumn id="2" xr3:uid="{1689BB35-3A2D-465E-A1B0-A4D52628EDD7}" name="Read (R) / Write (W)" dataDxfId="227" dataCellStyle="Normal"/>
    <tableColumn id="4" xr3:uid="{F1B2318F-62B5-4C65-91E2-F764EBADA934}" name="Control options" dataDxfId="226" dataCellStyle="Normal"/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7E5E22FE-AD4F-466A-8685-A90F917ECA27}" name="Tabla13426" displayName="Tabla13426" ref="A489:C511" totalsRowShown="0" headerRowDxfId="225" dataDxfId="223" headerRowBorderDxfId="224">
  <autoFilter ref="A489:C511" xr:uid="{7E5E22FE-AD4F-466A-8685-A90F917ECA27}"/>
  <tableColumns count="3">
    <tableColumn id="3" xr3:uid="{7DC0996E-3975-4361-ACAB-C80BB7A2266F}" name="Parámetro de comunicación Modbus" dataDxfId="222"/>
    <tableColumn id="2" xr3:uid="{B7D1875C-D43E-4804-8771-B9DC03FE04AE}" name="Lectura (L) / Escritura (E)" dataDxfId="221"/>
    <tableColumn id="4" xr3:uid="{B0C6A5EF-F67A-43AB-9279-A3687C17ABE6}" name="Opciones de control" dataDxfId="220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DC96FF3A-041F-4483-BC27-6F5C4EF7EBD0}" name="Tabla137527" displayName="Tabla137527" ref="A535:C555" totalsRowShown="0" headerRowDxfId="219" dataDxfId="217" headerRowBorderDxfId="218" headerRowCellStyle="Normal" dataCellStyle="Normal">
  <autoFilter ref="A535:C555" xr:uid="{DC96FF3A-041F-4483-BC27-6F5C4EF7EBD0}"/>
  <tableColumns count="3">
    <tableColumn id="3" xr3:uid="{761DECFB-3E2A-4FD2-8444-72C2FFA2E09B}" name="Paramètre de communication Modbus" dataDxfId="216" dataCellStyle="Normal"/>
    <tableColumn id="2" xr3:uid="{7326C62C-C9B6-40A6-8D5E-E892A1C7D601}" name="Lecture (L) / Écriture (E)" dataDxfId="215" dataCellStyle="Normal"/>
    <tableColumn id="4" xr3:uid="{A8C59F81-998A-4E85-99D3-27874F917837}" name="Options de contrôle" dataDxfId="214" dataCellStyle="Normal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1B3566FB-BB38-46C2-8F67-B00AB4CC074F}" name="Tabla1379628" displayName="Tabla1379628" ref="A558:C578" totalsRowShown="0" headerRowDxfId="213" dataDxfId="211" headerRowBorderDxfId="212" headerRowCellStyle="Normal" dataCellStyle="Normal">
  <autoFilter ref="A558:C578" xr:uid="{1B3566FB-BB38-46C2-8F67-B00AB4CC074F}"/>
  <tableColumns count="3">
    <tableColumn id="3" xr3:uid="{678AD815-AA8A-46BE-B099-0EDCD2DDC246}" name="Parametri di comunicazione Modbus" dataDxfId="210" dataCellStyle="Normal"/>
    <tableColumn id="2" xr3:uid="{6AA4EA45-C69E-495C-904E-96A036C70B49}" name="Lettura (L) / Scrittura (S)" dataDxfId="209" dataCellStyle="Normal"/>
    <tableColumn id="4" xr3:uid="{41B55C24-355C-44AD-94E7-AACA133116F7}" name="Opzioni di controllo" dataDxfId="208" dataCellStyle="Normal"/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FFC82412-1696-483C-AC6E-CB2EF88307E0}" name="Tabla1379101112829" displayName="Tabla1379101112829" ref="A604:C624" totalsRowShown="0" headerRowDxfId="207" dataDxfId="205" headerRowBorderDxfId="206" headerRowCellStyle="Normal" dataCellStyle="Normal">
  <autoFilter ref="A604:C624" xr:uid="{FFC82412-1696-483C-AC6E-CB2EF88307E0}"/>
  <tableColumns count="3">
    <tableColumn id="3" xr3:uid="{F866FD65-8353-4C35-B38B-2222C94D7E5F}" name="Modbus-Kommunikationsparameter" dataDxfId="204" dataCellStyle="Normal"/>
    <tableColumn id="2" xr3:uid="{1AA3DBED-E612-404E-8BF2-86AFDD6F2614}" name="Lesen (L) / Schreiben (S)" dataDxfId="203" dataCellStyle="Normal"/>
    <tableColumn id="4" xr3:uid="{4E27C269-FAA3-4FB3-ACC6-7BAFC651E3BE}" name="Steuerungsmöglichkeiten" dataDxfId="202" dataCellStyle="Normal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DB0430B3-79CE-4B68-B13B-7ED66FD4754A}" name="Tabla1379101130" displayName="Tabla1379101130" ref="A581:C601" totalsRowShown="0" headerRowDxfId="201" dataDxfId="199" headerRowBorderDxfId="200" headerRowCellStyle="Normal" dataCellStyle="Normal">
  <autoFilter ref="A581:C601" xr:uid="{DB0430B3-79CE-4B68-B13B-7ED66FD4754A}"/>
  <tableColumns count="3">
    <tableColumn id="3" xr3:uid="{CDD0C2E6-0883-4900-91E7-2C8215A3E30F}" name="Parâmetro de comunicação Modbus" dataDxfId="198" dataCellStyle="Normal"/>
    <tableColumn id="2" xr3:uid="{1ACE5D81-EDB1-4A90-B3F6-3198485BF87B}" name="Leitura (L) / Escrita (E)" dataDxfId="197" dataCellStyle="Normal"/>
    <tableColumn id="4" xr3:uid="{2BD71B74-7FC7-4FD3-9C07-21A5BC7802D0}" name="Opções de controlo" dataDxfId="196" dataCellStyle="Normal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22A2E2-FD15-4466-8BC3-F0A62CDFE3FE}" name="Tabla1379" displayName="Tabla1379" ref="A69:C88" totalsRowShown="0" headerRowDxfId="357" dataDxfId="355" headerRowBorderDxfId="356" headerRowCellStyle="Normal" dataCellStyle="Normal">
  <autoFilter ref="A69:C88" xr:uid="{6122A2E2-FD15-4466-8BC3-F0A62CDFE3FE}"/>
  <tableColumns count="3">
    <tableColumn id="3" xr3:uid="{D3E95117-F0D1-492C-BBD0-8BD3776B0232}" name="Parametri di comunicazione Modbus" dataDxfId="354" dataCellStyle="Normal"/>
    <tableColumn id="2" xr3:uid="{CEFFA785-3DEE-4D8B-BC16-38ACAA1BC871}" name="Lettura (L) / Scrittura (S)" dataDxfId="353" dataCellStyle="Normal"/>
    <tableColumn id="4" xr3:uid="{38D44503-C21B-4C36-9D1F-4A5800648075}" name="Opzioni di controllo" dataDxfId="352" dataCellStyle="Normal"/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117E84C8-EC17-430D-90A0-5A5407D5CD98}" name="Tabla1321331" displayName="Tabla1321331" ref="A512:C534" totalsRowShown="0" headerRowDxfId="195" dataDxfId="193" headerRowBorderDxfId="194" headerRowCellStyle="Normal" dataCellStyle="Normal">
  <autoFilter ref="A512:C534" xr:uid="{117E84C8-EC17-430D-90A0-5A5407D5CD98}"/>
  <tableColumns count="3">
    <tableColumn id="3" xr3:uid="{52F1012A-0708-43C9-9C65-A10434D56641}" name="Modbus communication parameter" dataDxfId="192" dataCellStyle="Normal"/>
    <tableColumn id="2" xr3:uid="{E2CEF275-7953-41AE-835E-9E7E556A15CC}" name="Read (R) / Write (W)" dataDxfId="191" dataCellStyle="Normal"/>
    <tableColumn id="4" xr3:uid="{D84235A7-D335-4D72-91EA-2807DEF6BFE3}" name="Control options" dataDxfId="190" dataCellStyle="Normal"/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20DE13A5-241B-4C1C-8932-2625648221F1}" name="Tabla1338" displayName="Tabla1338" ref="A627:C671" totalsRowShown="0" headerRowDxfId="189" dataDxfId="187" headerRowBorderDxfId="188">
  <autoFilter ref="A627:C671" xr:uid="{20DE13A5-241B-4C1C-8932-2625648221F1}"/>
  <tableColumns count="3">
    <tableColumn id="3" xr3:uid="{B89DF591-D096-425C-8170-559A3B21EB1C}" name="Parámetro de comunicación Modbus" dataDxfId="186"/>
    <tableColumn id="2" xr3:uid="{3200FB4B-B57D-4B86-95E1-C6DC369BF81E}" name="Lectura (L) / Escritura (E)" dataDxfId="185"/>
    <tableColumn id="4" xr3:uid="{3BC152AE-868A-4272-8A9F-1145FE9778E3}" name="Opciones de control" dataDxfId="184"/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71092B88-A95D-4F2B-B7B5-88F4A3347D29}" name="Tabla13739" displayName="Tabla13739" ref="A717:C759" totalsRowShown="0" headerRowDxfId="183" dataDxfId="181" headerRowBorderDxfId="182" headerRowCellStyle="Normal" dataCellStyle="Normal">
  <autoFilter ref="A717:C759" xr:uid="{71092B88-A95D-4F2B-B7B5-88F4A3347D29}"/>
  <tableColumns count="3">
    <tableColumn id="3" xr3:uid="{5899D7DC-ED18-401B-BCCA-E08A7B4F7E6D}" name="Paramètre de communication Modbus" dataDxfId="180" dataCellStyle="Normal"/>
    <tableColumn id="2" xr3:uid="{9F623CDD-6293-4E91-8E2C-AEEBB40096EA}" name="Lecture (L) / Écriture (E)" dataDxfId="179" dataCellStyle="Normal"/>
    <tableColumn id="4" xr3:uid="{EAAD4A72-C937-4E33-AE50-1CA5C37C4387}" name="Options de contrôle" dataDxfId="178" dataCellStyle="Normal"/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A69958AB-EE36-4BA6-9189-401EF963F72A}" name="Tabla137940" displayName="Tabla137940" ref="A762:C804" totalsRowShown="0" headerRowDxfId="177" dataDxfId="175" headerRowBorderDxfId="176" headerRowCellStyle="Normal" dataCellStyle="Normal">
  <autoFilter ref="A762:C804" xr:uid="{A69958AB-EE36-4BA6-9189-401EF963F72A}"/>
  <tableColumns count="3">
    <tableColumn id="3" xr3:uid="{918C88C4-62D9-446B-8C6D-C8F7425AE120}" name="Parametri di comunicazione Modbus" dataDxfId="174" dataCellStyle="Normal"/>
    <tableColumn id="2" xr3:uid="{C7FDE6AD-5A3B-417E-8C90-2B20E1D908B9}" name="Lettura (L) / Scrittura (S)" dataDxfId="173" dataCellStyle="Normal"/>
    <tableColumn id="4" xr3:uid="{66204D87-4E8A-4E7F-9A4C-075378F47644}" name="Opzioni di controllo" dataDxfId="172" dataCellStyle="Normal"/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3242099-09BB-4FE8-8FC6-8A021D66E7B6}" name="Tabla137910111241" displayName="Tabla137910111241" ref="A852:C894" totalsRowShown="0" headerRowDxfId="171" dataDxfId="169" headerRowBorderDxfId="170" headerRowCellStyle="Normal" dataCellStyle="Normal">
  <autoFilter ref="A852:C894" xr:uid="{03242099-09BB-4FE8-8FC6-8A021D66E7B6}"/>
  <tableColumns count="3">
    <tableColumn id="3" xr3:uid="{5A005082-21B0-4F70-92FE-D439409559F3}" name="Modbus-Kommunikationsparameter" dataDxfId="168" dataCellStyle="Normal"/>
    <tableColumn id="2" xr3:uid="{E72ED139-7222-4593-8E45-C9CAE339ECEB}" name="Lesen (L) / Schreiben (S)" dataDxfId="167" dataCellStyle="Normal"/>
    <tableColumn id="4" xr3:uid="{0E56D6E1-82BE-4084-B828-3987C6F2EA43}" name="Steuerungsmöglichkeiten" dataDxfId="166" dataCellStyle="Normal"/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B6CE76DF-7367-4D93-BCB6-A6CDDC4A7F49}" name="Tabla13791042" displayName="Tabla13791042" ref="A807:C849" totalsRowShown="0" headerRowDxfId="165" dataDxfId="163" headerRowBorderDxfId="164" headerRowCellStyle="Normal" dataCellStyle="Normal">
  <autoFilter ref="A807:C849" xr:uid="{B6CE76DF-7367-4D93-BCB6-A6CDDC4A7F49}"/>
  <tableColumns count="3">
    <tableColumn id="3" xr3:uid="{6F79375D-6662-4200-A4CB-04040B8BB4B3}" name="Parâmetro de comunicação Modbus" dataDxfId="162" dataCellStyle="Normal"/>
    <tableColumn id="2" xr3:uid="{F3E6CEB1-0852-4A8F-A682-9807263A2B2E}" name="Leitura (L) / Escrita (E)" dataDxfId="161" dataCellStyle="Normal"/>
    <tableColumn id="4" xr3:uid="{BEEB0D5B-474E-436D-9C14-3FCE3AB50D0C}" name="Opções de controlo" dataDxfId="160" dataCellStyle="Normal"/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8F0C47B0-DCC2-4CE2-BF14-36325E513AE0}" name="Tabla13243" displayName="Tabla13243" ref="A672:C716" totalsRowShown="0" headerRowDxfId="159" dataDxfId="157" headerRowBorderDxfId="158" headerRowCellStyle="Normal" dataCellStyle="Normal">
  <autoFilter ref="A672:C716" xr:uid="{8F0C47B0-DCC2-4CE2-BF14-36325E513AE0}"/>
  <tableColumns count="3">
    <tableColumn id="3" xr3:uid="{65164667-344F-43BF-9B37-D43EA27F7AAA}" name="Modbus communication parameter" dataDxfId="156" dataCellStyle="Normal"/>
    <tableColumn id="2" xr3:uid="{E4A580F4-ED1C-49B3-AD10-26C61F057D8D}" name="Read (R) / Write (W)" dataDxfId="155" dataCellStyle="Normal"/>
    <tableColumn id="4" xr3:uid="{475582D1-E9D8-460A-963B-CCBE4A77C00B}" name="Control options" dataDxfId="154" dataCellStyle="Normal"/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EC346D6-E70D-4B34-89C2-94DA92278D89}" name="Tabla133844" displayName="Tabla133844" ref="A897:C920" totalsRowShown="0" headerRowDxfId="153" dataDxfId="151" headerRowBorderDxfId="152">
  <autoFilter ref="A897:C920" xr:uid="{0EC346D6-E70D-4B34-89C2-94DA92278D89}"/>
  <tableColumns count="3">
    <tableColumn id="3" xr3:uid="{CEA759A0-662C-4D9C-B156-C77AF546F20C}" name="Parámetro de comunicación Modbus" dataDxfId="150"/>
    <tableColumn id="2" xr3:uid="{6915B1F9-EAF1-49DA-AA4B-5FD2D1CD9BE4}" name="Lectura (L) / Escritura (E)" dataDxfId="149"/>
    <tableColumn id="4" xr3:uid="{B73D29B2-3E73-4B9F-B69A-4A5BC9A9BCFA}" name="Opciones de control" dataDxfId="148"/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B570B0C9-4163-4FF8-8D09-A057A1B5D50D}" name="Tabla1373945" displayName="Tabla1373945" ref="A945:C966" totalsRowShown="0" headerRowDxfId="147" dataDxfId="145" headerRowBorderDxfId="146" headerRowCellStyle="Normal" dataCellStyle="Normal">
  <autoFilter ref="A945:C966" xr:uid="{B570B0C9-4163-4FF8-8D09-A057A1B5D50D}"/>
  <tableColumns count="3">
    <tableColumn id="3" xr3:uid="{ADB73A83-7FEE-4E9E-9BE2-EE89A7008D56}" name="Paramètre de communication Modbus" dataDxfId="144" dataCellStyle="Normal"/>
    <tableColumn id="2" xr3:uid="{78D8071E-A44A-469D-A3A3-826698CFE542}" name="Lecture (L) / Écriture (E)" dataDxfId="143" dataCellStyle="Normal"/>
    <tableColumn id="4" xr3:uid="{602BEB08-6C81-4479-8DA4-39A6F8ED9712}" name="Options de contrôle" dataDxfId="142" dataCellStyle="Normal"/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718C67C0-8A3C-4779-A9F0-35BC71A9DEE2}" name="Tabla13794046" displayName="Tabla13794046" ref="A969:C990" totalsRowShown="0" headerRowDxfId="141" dataDxfId="139" headerRowBorderDxfId="140" headerRowCellStyle="Normal" dataCellStyle="Normal">
  <autoFilter ref="A969:C990" xr:uid="{718C67C0-8A3C-4779-A9F0-35BC71A9DEE2}"/>
  <tableColumns count="3">
    <tableColumn id="3" xr3:uid="{8CCA74DA-2F50-4E8E-87B4-BF2074D16B8E}" name="Parametri di comunicazione Modbus" dataDxfId="138" dataCellStyle="Normal"/>
    <tableColumn id="2" xr3:uid="{B065C2CC-AF61-4BB9-8DF9-07011B9D1429}" name="Lettura (L) / Scrittura (S)" dataDxfId="137" dataCellStyle="Normal"/>
    <tableColumn id="4" xr3:uid="{590E51D1-86DB-4655-8970-1878DD610A1E}" name="Opzioni di controllo" dataDxfId="136" dataCellStyle="Normal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3571BC8-272D-4562-BDE6-E3D1F43B0620}" name="Tabla1379101112" displayName="Tabla1379101112" ref="A113:C132" totalsRowShown="0" headerRowDxfId="351" dataDxfId="349" headerRowBorderDxfId="350" headerRowCellStyle="Normal" dataCellStyle="Normal">
  <autoFilter ref="A113:C132" xr:uid="{23571BC8-272D-4562-BDE6-E3D1F43B0620}"/>
  <tableColumns count="3">
    <tableColumn id="3" xr3:uid="{FFF23992-E82E-404B-A34F-B2E1F5C354F6}" name="Modbus-Kommunikationsparameter" dataDxfId="348" dataCellStyle="Normal"/>
    <tableColumn id="2" xr3:uid="{A55102CE-EA92-4249-ACD4-F48609968BB5}" name="Lesen (L) / Schreiben (S)" dataDxfId="347" dataCellStyle="Normal"/>
    <tableColumn id="4" xr3:uid="{825DD2CC-C206-4732-A7C7-E26515367FE7}" name="Steuerungsmöglichkeiten" dataDxfId="346" dataCellStyle="Normal"/>
  </tableColumns>
  <tableStyleInfo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A11E94C6-CCD5-4181-BCC8-F6BF82E83D52}" name="Tabla13791011124147" displayName="Tabla13791011124147" ref="A1017:C1038" totalsRowShown="0" headerRowDxfId="135" dataDxfId="133" headerRowBorderDxfId="134" headerRowCellStyle="Normal" dataCellStyle="Normal">
  <autoFilter ref="A1017:C1038" xr:uid="{A11E94C6-CCD5-4181-BCC8-F6BF82E83D52}"/>
  <tableColumns count="3">
    <tableColumn id="3" xr3:uid="{5DD7CD78-1036-4925-B25A-CCEA6CE20953}" name="Modbus-Kommunikationsparameter" dataDxfId="132" dataCellStyle="Normal"/>
    <tableColumn id="2" xr3:uid="{0973587B-CD76-440A-A5A3-69FD530B0F22}" name="Lesen (L) / Schreiben (S)" dataDxfId="131" dataCellStyle="Normal"/>
    <tableColumn id="4" xr3:uid="{14155C8A-5E6B-49C3-873D-57EE68820574}" name="Steuerungsmöglichkeiten" dataDxfId="130" dataCellStyle="Normal"/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37501C44-A610-4E76-8B7F-D44875E8BAAE}" name="Tabla1379104248" displayName="Tabla1379104248" ref="A993:C1014" totalsRowShown="0" headerRowDxfId="129" dataDxfId="127" headerRowBorderDxfId="128" headerRowCellStyle="Normal" dataCellStyle="Normal">
  <autoFilter ref="A993:C1014" xr:uid="{37501C44-A610-4E76-8B7F-D44875E8BAAE}"/>
  <tableColumns count="3">
    <tableColumn id="3" xr3:uid="{B40C318B-FFDB-41E8-84F3-2F54D89BDABD}" name="Parâmetro de comunicação Modbus" dataDxfId="126" dataCellStyle="Normal"/>
    <tableColumn id="2" xr3:uid="{4C70BC3F-6191-4A14-A2DB-D79AA086C1A0}" name="Leitura (L) / Escrita (E)" dataDxfId="125" dataCellStyle="Normal"/>
    <tableColumn id="4" xr3:uid="{82B1313C-4B1F-477F-8F58-E496DA7C551A}" name="Opções de controlo" dataDxfId="124" dataCellStyle="Normal"/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F1E24705-F1FA-48EA-B1D5-BF8574A8ECAB}" name="Tabla1324349" displayName="Tabla1324349" ref="A921:C944" totalsRowShown="0" headerRowDxfId="123" dataDxfId="121" headerRowBorderDxfId="122" headerRowCellStyle="Normal" dataCellStyle="Normal">
  <autoFilter ref="A921:C944" xr:uid="{F1E24705-F1FA-48EA-B1D5-BF8574A8ECAB}"/>
  <tableColumns count="3">
    <tableColumn id="3" xr3:uid="{9D44350D-5973-4EDE-8E64-4AC24180A9D1}" name="Modbus communication parameter" dataDxfId="120" dataCellStyle="Normal"/>
    <tableColumn id="2" xr3:uid="{D9638617-0440-4681-9930-212B1CA7E1D1}" name="Read (R) / Write (W)" dataDxfId="119" dataCellStyle="Normal"/>
    <tableColumn id="4" xr3:uid="{EDF3ED15-C668-4576-852D-EA9B5A0AEDF6}" name="Control options" dataDxfId="118" dataCellStyle="Normal"/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19AFEAF-AAA7-415D-B6BE-6ED616BEF08C}" name="Tabla13384450" displayName="Tabla13384450" ref="A1041:C1064" totalsRowShown="0" headerRowDxfId="117" dataDxfId="115" headerRowBorderDxfId="116">
  <autoFilter ref="A1041:C1064" xr:uid="{019AFEAF-AAA7-415D-B6BE-6ED616BEF08C}"/>
  <tableColumns count="3">
    <tableColumn id="3" xr3:uid="{50CE6831-CD4D-4C53-B05F-D02100306CF1}" name="Parámetro de comunicación Modbus" dataDxfId="114"/>
    <tableColumn id="2" xr3:uid="{85A6B58C-147C-4A42-8FDC-B98EF323DEF0}" name="Lectura (L) / Escritura (E)" dataDxfId="113"/>
    <tableColumn id="4" xr3:uid="{43E0686A-6135-4EDB-8295-D19F24E2C29D}" name="Opciones de control" dataDxfId="112"/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9E0D2F2D-F114-42C0-B67D-B4DC7AD54AD9}" name="Tabla137394551" displayName="Tabla137394551" ref="A1089:C1110" totalsRowShown="0" headerRowDxfId="111" dataDxfId="109" headerRowBorderDxfId="110" headerRowCellStyle="Normal" dataCellStyle="Normal">
  <autoFilter ref="A1089:C1110" xr:uid="{9E0D2F2D-F114-42C0-B67D-B4DC7AD54AD9}"/>
  <tableColumns count="3">
    <tableColumn id="3" xr3:uid="{31029119-E79A-41B2-A193-5BA09453E6DF}" name="Paramètre de communication Modbus" dataDxfId="108" dataCellStyle="Normal"/>
    <tableColumn id="2" xr3:uid="{50F262B4-D284-40F1-918C-E45031FF809F}" name="Lecture (L) / Écriture (E)" dataDxfId="107" dataCellStyle="Normal"/>
    <tableColumn id="4" xr3:uid="{7F660AE1-BAFA-491A-9F39-D6C941C8BE63}" name="Options de contrôle" dataDxfId="106" dataCellStyle="Normal"/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7EB49BBD-D4DF-499A-A128-D06F513128DE}" name="Tabla1379404652" displayName="Tabla1379404652" ref="A1113:C1134" totalsRowShown="0" headerRowDxfId="105" dataDxfId="103" headerRowBorderDxfId="104" headerRowCellStyle="Normal" dataCellStyle="Normal">
  <autoFilter ref="A1113:C1134" xr:uid="{7EB49BBD-D4DF-499A-A128-D06F513128DE}"/>
  <tableColumns count="3">
    <tableColumn id="3" xr3:uid="{7AEBAC75-1559-4848-9148-1D62BAE0A432}" name="Parametri di comunicazione Modbus" dataDxfId="102" dataCellStyle="Normal"/>
    <tableColumn id="2" xr3:uid="{B8EE2805-42A7-4A38-98D4-675E1CC8D4AF}" name="Lettura (L) / Scrittura (S)" dataDxfId="101" dataCellStyle="Normal"/>
    <tableColumn id="4" xr3:uid="{82C940E2-B508-4D03-9D79-0FF497662541}" name="Opzioni di controllo" dataDxfId="100" dataCellStyle="Normal"/>
  </tableColumns>
  <tableStyleInfo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2B822989-3068-442D-9AF7-D61EB911CDF2}" name="Tabla1379101112414753" displayName="Tabla1379101112414753" ref="A1161:C1182" totalsRowShown="0" headerRowDxfId="99" dataDxfId="97" headerRowBorderDxfId="98" headerRowCellStyle="Normal" dataCellStyle="Normal">
  <autoFilter ref="A1161:C1182" xr:uid="{2B822989-3068-442D-9AF7-D61EB911CDF2}"/>
  <tableColumns count="3">
    <tableColumn id="3" xr3:uid="{7C7396D5-0BBF-43A5-B559-9E6F1B6F3254}" name="Modbus-Kommunikationsparameter" dataDxfId="96" dataCellStyle="Normal"/>
    <tableColumn id="2" xr3:uid="{C66FF7A0-75D0-47F5-8AB9-0BB27F4A6DFD}" name="Lesen (L) / Schreiben (S)" dataDxfId="95" dataCellStyle="Normal"/>
    <tableColumn id="4" xr3:uid="{4FCAFF3A-12C2-4850-B6AB-178C583E4695}" name="Steuerungsmöglichkeiten" dataDxfId="94" dataCellStyle="Normal"/>
  </tableColumns>
  <tableStyleInfo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2477063B-1B89-4224-8A97-BED56E9375B8}" name="Tabla137910424854" displayName="Tabla137910424854" ref="A1137:C1158" totalsRowShown="0" headerRowDxfId="93" dataDxfId="91" headerRowBorderDxfId="92" headerRowCellStyle="Normal" dataCellStyle="Normal">
  <autoFilter ref="A1137:C1158" xr:uid="{2477063B-1B89-4224-8A97-BED56E9375B8}"/>
  <tableColumns count="3">
    <tableColumn id="3" xr3:uid="{8F375784-3ADD-43AC-93A3-78CDA5CB8620}" name="Parâmetro de comunicação Modbus" dataDxfId="90" dataCellStyle="Normal"/>
    <tableColumn id="2" xr3:uid="{4776D56D-3AEF-4E0E-A39C-898FCEFD6C92}" name="Leitura (L) / Escrita (E)" dataDxfId="89" dataCellStyle="Normal"/>
    <tableColumn id="4" xr3:uid="{42651226-A4B4-4B6B-874C-61B5BC11BED5}" name="Opções de controlo" dataDxfId="88" dataCellStyle="Normal"/>
  </tableColumns>
  <tableStyleInfo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18996F0-F887-4958-85D1-45159415B2E3}" name="Tabla132434955" displayName="Tabla132434955" ref="A1065:C1088" totalsRowShown="0" headerRowDxfId="87" dataDxfId="85" headerRowBorderDxfId="86" headerRowCellStyle="Normal" dataCellStyle="Normal">
  <autoFilter ref="A1065:C1088" xr:uid="{018996F0-F887-4958-85D1-45159415B2E3}"/>
  <tableColumns count="3">
    <tableColumn id="3" xr3:uid="{A7FDA1FB-BA89-4DEE-93B4-1E7B0CEBC9E5}" name="Modbus communication parameter" dataDxfId="84" dataCellStyle="Normal"/>
    <tableColumn id="2" xr3:uid="{FE1A7CE0-0CCC-4C4F-82A0-FB19C33FF130}" name="Read (R) / Write (W)" dataDxfId="83" dataCellStyle="Normal"/>
    <tableColumn id="4" xr3:uid="{85F8FD38-F9BA-483D-ADFF-296DE5253C28}" name="Control options" dataDxfId="82" dataCellStyle="Normal"/>
  </tableColumns>
  <tableStyleInfo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3FF5A36F-F508-49FA-B598-7AB0EDDF3B7C}" name="Tabla133856" displayName="Tabla133856" ref="A1185:C1226" totalsRowShown="0" headerRowDxfId="81" dataDxfId="79" headerRowBorderDxfId="80">
  <autoFilter ref="A1185:C1226" xr:uid="{3FF5A36F-F508-49FA-B598-7AB0EDDF3B7C}"/>
  <tableColumns count="3">
    <tableColumn id="3" xr3:uid="{6926CF07-29BE-4255-92E2-EA75F2D6B0D4}" name="Parámetro de comunicación Modbus" dataDxfId="78"/>
    <tableColumn id="2" xr3:uid="{759DC1A1-4A87-44CA-8DDE-B681589A6210}" name="Lectura (L) / Escritura (E)" dataDxfId="77"/>
    <tableColumn id="4" xr3:uid="{7FEA8B77-0242-484A-A2AD-85E1A529A1A3}" name="Opciones de control" dataDxfId="76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F24E7B6-64FB-485E-BAFE-89EC4625E32A}" name="Tabla137910" displayName="Tabla137910" ref="A91:C110" totalsRowShown="0" headerRowDxfId="345" dataDxfId="343" headerRowBorderDxfId="344" headerRowCellStyle="Normal" dataCellStyle="Normal">
  <autoFilter ref="A91:C110" xr:uid="{7F24E7B6-64FB-485E-BAFE-89EC4625E32A}"/>
  <tableColumns count="3">
    <tableColumn id="3" xr3:uid="{201E226F-0E24-4D90-8078-E3E3DE52C817}" name="Parâmetro de comunicação Modbus" dataDxfId="342" dataCellStyle="Normal"/>
    <tableColumn id="2" xr3:uid="{DDB0E458-0F77-4B2F-B0A6-E322DF922538}" name="Leitura (L) / Escrita (E)" dataDxfId="341" dataCellStyle="Normal"/>
    <tableColumn id="4" xr3:uid="{8F528AA3-F430-461D-B174-DC3E9154F59D}" name="Opções de controlo" dataDxfId="340" dataCellStyle="Normal"/>
  </tableColumns>
  <tableStyleInfo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4BED9D4D-7870-4F5E-A931-15E6F905B4FA}" name="Tabla1373957" displayName="Tabla1373957" ref="A1269:C1308" totalsRowShown="0" headerRowDxfId="75" dataDxfId="73" headerRowBorderDxfId="74" headerRowCellStyle="Normal" dataCellStyle="Normal">
  <autoFilter ref="A1269:C1308" xr:uid="{4BED9D4D-7870-4F5E-A931-15E6F905B4FA}"/>
  <tableColumns count="3">
    <tableColumn id="3" xr3:uid="{0F4F0AAA-DA3F-4323-A4A4-CBF05E51E893}" name="Paramètre de communication Modbus" dataDxfId="72" dataCellStyle="Normal"/>
    <tableColumn id="2" xr3:uid="{C06ACAE3-BF0A-4066-9272-65B416DC68D4}" name="Lecture (L) / Écriture (E)" dataDxfId="71" dataCellStyle="Normal"/>
    <tableColumn id="4" xr3:uid="{25624B2D-DD42-433D-8EBF-3EA6CA9B8973}" name="Options de contrôle" dataDxfId="70" dataCellStyle="Normal"/>
  </tableColumns>
  <tableStyleInfo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CF694815-25C5-451C-8DE7-6C81C1EE7AF1}" name="Tabla13794058" displayName="Tabla13794058" ref="A1311:C1350" totalsRowShown="0" headerRowDxfId="69" dataDxfId="67" headerRowBorderDxfId="68" headerRowCellStyle="Normal" dataCellStyle="Normal">
  <autoFilter ref="A1311:C1350" xr:uid="{CF694815-25C5-451C-8DE7-6C81C1EE7AF1}"/>
  <tableColumns count="3">
    <tableColumn id="3" xr3:uid="{C494FEE5-A6CC-4A86-8734-BC1C33FDF26C}" name="Parametri di comunicazione Modbus" dataDxfId="66" dataCellStyle="Normal"/>
    <tableColumn id="2" xr3:uid="{1D2D541B-3BBD-4651-B751-EFF09648EC0A}" name="Lettura (L) / Scrittura (S)" dataDxfId="65" dataCellStyle="Normal"/>
    <tableColumn id="4" xr3:uid="{F4FF1C95-114E-49A0-8C94-7CFE6519DF2B}" name="Opzioni di controllo" dataDxfId="64" dataCellStyle="Normal"/>
  </tableColumns>
  <tableStyleInfo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78A4B1D1-6B95-4028-87D4-232829EC81C8}" name="Tabla13791011124159" displayName="Tabla13791011124159" ref="A1395:C1434" totalsRowShown="0" headerRowDxfId="63" dataDxfId="61" headerRowBorderDxfId="62" headerRowCellStyle="Normal" dataCellStyle="Normal">
  <autoFilter ref="A1395:C1434" xr:uid="{78A4B1D1-6B95-4028-87D4-232829EC81C8}"/>
  <tableColumns count="3">
    <tableColumn id="3" xr3:uid="{9BDFC63E-0910-470B-8E5B-0F6AD48D3369}" name="Modbus-Kommunikationsparameter" dataDxfId="60" dataCellStyle="Normal"/>
    <tableColumn id="2" xr3:uid="{20F69213-7545-4853-8869-331716F0149F}" name="Lesen (L) / Schreiben (S)" dataDxfId="59" dataCellStyle="Normal"/>
    <tableColumn id="4" xr3:uid="{C2997CE2-88EE-4C3F-8112-9348B1E9D398}" name="Steuerungsmöglichkeiten" dataDxfId="58" dataCellStyle="Normal"/>
  </tableColumns>
  <tableStyleInfo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8EDAA4D6-EABA-403A-AB56-8E90EC99057E}" name="Tabla1379104260" displayName="Tabla1379104260" ref="A1353:C1392" totalsRowShown="0" headerRowDxfId="57" dataDxfId="55" headerRowBorderDxfId="56" headerRowCellStyle="Normal" dataCellStyle="Normal">
  <autoFilter ref="A1353:C1392" xr:uid="{8EDAA4D6-EABA-403A-AB56-8E90EC99057E}"/>
  <tableColumns count="3">
    <tableColumn id="3" xr3:uid="{75777CDD-A8AC-40FF-B395-83016332A84C}" name="Parâmetro de comunicação Modbus" dataDxfId="54" dataCellStyle="Normal"/>
    <tableColumn id="2" xr3:uid="{2340CFA9-2C35-4048-9793-F6EA595806C9}" name="Leitura (L) / Escrita (E)" dataDxfId="53" dataCellStyle="Normal"/>
    <tableColumn id="4" xr3:uid="{E2FCE854-0446-431D-84FB-6FA3332AE912}" name="Opções de controlo" dataDxfId="52" dataCellStyle="Normal"/>
  </tableColumns>
  <tableStyleInfo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22625B86-0F0E-46B2-8D98-C4CAFE1CCA4A}" name="Tabla1324361" displayName="Tabla1324361" ref="A1227:C1268" totalsRowShown="0" headerRowDxfId="51" dataDxfId="49" headerRowBorderDxfId="50" headerRowCellStyle="Normal" dataCellStyle="Normal">
  <autoFilter ref="A1227:C1268" xr:uid="{22625B86-0F0E-46B2-8D98-C4CAFE1CCA4A}"/>
  <tableColumns count="3">
    <tableColumn id="3" xr3:uid="{797CEA9E-DDF0-4715-9D31-A370FC3AF3FE}" name="Modbus communication parameter" dataDxfId="48" dataCellStyle="Normal"/>
    <tableColumn id="2" xr3:uid="{394B76A0-56B5-4D8F-92C8-1598EEF3DC48}" name="Read (R) / Write (W)" dataDxfId="47" dataCellStyle="Normal"/>
    <tableColumn id="4" xr3:uid="{67C618E3-5666-462D-AE3C-379C9DECE954}" name="Control options" dataDxfId="46" dataCellStyle="Normal"/>
  </tableColumns>
  <tableStyleInfo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450D7E07-8F1D-4A5F-8F88-136883B68CBD}" name="Tabla13791042485432" displayName="Tabla13791042485432" ref="A1493:C1504" totalsRowShown="0" headerRowDxfId="45" dataDxfId="43" headerRowBorderDxfId="44" headerRowCellStyle="Normal" dataCellStyle="Normal">
  <autoFilter ref="A1493:C1504" xr:uid="{450D7E07-8F1D-4A5F-8F88-136883B68CBD}"/>
  <tableColumns count="3">
    <tableColumn id="3" xr3:uid="{892F0085-FC3E-4FF3-951C-5F4EB3E52509}" name="Parâmetro de comunicação Modbus" dataDxfId="42" dataCellStyle="Normal"/>
    <tableColumn id="2" xr3:uid="{6C9DDD52-2D94-4E6F-81BE-D4E14C2F81C6}" name="Leitura (L) / Escrita (E)" dataDxfId="41" dataCellStyle="Normal"/>
    <tableColumn id="4" xr3:uid="{B1DBE01B-F6A4-4FC9-BC47-690C1E4BB493}" name="Opções de controlo" dataDxfId="40" dataCellStyle="Normal"/>
  </tableColumns>
  <tableStyleInfo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57AC3BE8-B1FE-4887-8D58-E8E3F027FA02}" name="Tabla33" displayName="Tabla33" ref="A1437:C1448" totalsRowShown="0" headerRowDxfId="39" headerRowBorderDxfId="38" tableBorderDxfId="37" totalsRowBorderDxfId="36">
  <autoFilter ref="A1437:C1448" xr:uid="{57AC3BE8-B1FE-4887-8D58-E8E3F027FA02}"/>
  <tableColumns count="3">
    <tableColumn id="1" xr3:uid="{0167F4BA-EECD-43DE-B620-A7159DB21098}" name="Parámetro de comunicación Modbus" dataDxfId="35"/>
    <tableColumn id="2" xr3:uid="{670816E1-48F6-48DF-B4D7-1852711526FB}" name="Lectura (L) / Escritura (E)" dataDxfId="34"/>
    <tableColumn id="3" xr3:uid="{D39A670F-41E4-40E0-A454-6E1B5A4B20B1}" name="Opciones de control" dataDxfId="33"/>
  </tableColumns>
  <tableStyleInfo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B8233E88-A095-4057-8052-27A0D3C46562}" name="Tabla34" displayName="Tabla34" ref="A1451:C1462" totalsRowShown="0" headerRowDxfId="32" headerRowBorderDxfId="31" tableBorderDxfId="30" totalsRowBorderDxfId="29">
  <autoFilter ref="A1451:C1462" xr:uid="{B8233E88-A095-4057-8052-27A0D3C46562}"/>
  <tableColumns count="3">
    <tableColumn id="1" xr3:uid="{45620443-41BA-4340-B535-1D8008978FC3}" name="Modbus communication parameter" dataDxfId="28"/>
    <tableColumn id="2" xr3:uid="{CE4A6502-6096-4F9C-8281-FD2A7237AD4B}" name="Read (R) / Write (W)" dataDxfId="27"/>
    <tableColumn id="3" xr3:uid="{D563D73A-29D7-4946-BED9-08D1C94EA40A}" name="Control options" dataDxfId="26"/>
  </tableColumns>
  <tableStyleInfo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914306C-CE6F-4188-AD57-141E593641D7}" name="Tabla35" displayName="Tabla35" ref="A1465:C1476" totalsRowShown="0" headerRowDxfId="25" headerRowBorderDxfId="24" tableBorderDxfId="23" totalsRowBorderDxfId="22">
  <autoFilter ref="A1465:C1476" xr:uid="{0914306C-CE6F-4188-AD57-141E593641D7}"/>
  <tableColumns count="3">
    <tableColumn id="1" xr3:uid="{7EF544CC-A0C6-459C-B8A6-57E9CF851A95}" name="Paramètre de communication Modbus" dataDxfId="21"/>
    <tableColumn id="2" xr3:uid="{7C12EFD5-AD8E-4804-BAC9-69D02BD50FE8}" name="Lecture (L) / Écriture (E)" dataDxfId="20"/>
    <tableColumn id="3" xr3:uid="{DE646D22-B6B7-4886-822C-661E913EF242}" name="Options de contrôle" dataDxfId="19"/>
  </tableColumns>
  <tableStyleInfo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3B3F1CE8-C8EB-4CFE-A4B7-581C9CD204CE}" name="Tabla36" displayName="Tabla36" ref="A1479:C1490" totalsRowShown="0" headerRowDxfId="18" headerRowBorderDxfId="17" tableBorderDxfId="16" totalsRowBorderDxfId="15">
  <autoFilter ref="A1479:C1490" xr:uid="{3B3F1CE8-C8EB-4CFE-A4B7-581C9CD204CE}"/>
  <tableColumns count="3">
    <tableColumn id="1" xr3:uid="{E05C6236-5E02-4293-883A-188D105FD587}" name="Parametri di comunicazione Modbus" dataDxfId="14"/>
    <tableColumn id="2" xr3:uid="{27157DED-D095-4F3A-BADB-5A9B81BD561A}" name="Lettura (L) / Scrittura (S)" dataDxfId="13"/>
    <tableColumn id="3" xr3:uid="{3FFA456C-D8C2-4C97-84F8-BBC1665DC128}" name="Opzioni di controllo" dataDxfId="12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55D9E3-E0A9-4D40-9AD8-A4D4A24CA052}" name="Tabla132" displayName="Tabla132" ref="A25:C46" totalsRowShown="0" headerRowDxfId="339" dataDxfId="337" headerRowBorderDxfId="338" headerRowCellStyle="Normal" dataCellStyle="Normal">
  <autoFilter ref="A25:C46" xr:uid="{D455D9E3-E0A9-4D40-9AD8-A4D4A24CA052}"/>
  <tableColumns count="3">
    <tableColumn id="3" xr3:uid="{198D7F5F-8052-48C0-AB83-B685508F0446}" name="Modbus communication parameter" dataDxfId="336" dataCellStyle="Normal"/>
    <tableColumn id="2" xr3:uid="{28C90631-1207-4FA7-B407-BBFF7C7879C4}" name="Read (R) / Write (W)" dataDxfId="335" dataCellStyle="Normal"/>
    <tableColumn id="4" xr3:uid="{E1AB3A4F-D17A-491B-AEB5-958D44C4CDDE}" name="Control options" dataDxfId="334" dataCellStyle="Normal"/>
  </tableColumns>
  <tableStyleInfo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7EA53496-23C0-4C24-B807-BEC1AE80122B}" name="Tabla61" displayName="Tabla61" ref="A1507:C1518" totalsRowShown="0" headerRowDxfId="11" headerRowBorderDxfId="10" tableBorderDxfId="9" totalsRowBorderDxfId="8">
  <autoFilter ref="A1507:C1518" xr:uid="{7EA53496-23C0-4C24-B807-BEC1AE80122B}"/>
  <tableColumns count="3">
    <tableColumn id="1" xr3:uid="{5AE6915A-3AC0-408A-BAD2-81CCD461FED8}" name="Modbus-Kommunikationsparameter" dataDxfId="7"/>
    <tableColumn id="2" xr3:uid="{FE7E2C64-4AD9-40F4-987A-F225ACC73E5F}" name="Lesen (L) / Schreiben (S)" dataDxfId="6"/>
    <tableColumn id="3" xr3:uid="{92CC6314-F614-4CF1-85CF-BC6EC155D8E6}" name="Steuerungsmöglichkeiten" dataDxfId="5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305E4F-29B3-4CA8-947C-81AE6916B370}" name="Tabla134" displayName="Tabla134" ref="A135:C155" totalsRowShown="0" headerRowDxfId="333" dataDxfId="331" headerRowBorderDxfId="332">
  <autoFilter ref="A135:C155" xr:uid="{52305E4F-29B3-4CA8-947C-81AE6916B370}"/>
  <tableColumns count="3">
    <tableColumn id="3" xr3:uid="{D3F3C1B1-0C0C-497E-81EB-70C45B5F7B41}" name="Parámetro de comunicación Modbus" dataDxfId="330"/>
    <tableColumn id="2" xr3:uid="{21581CB7-E6A4-49C4-8853-FC182E03C7D3}" name="Lectura (L) / Escritura (E)" dataDxfId="329"/>
    <tableColumn id="4" xr3:uid="{9D25418C-5F27-49EC-BABE-5DD85484BC51}" name="Opciones de control" dataDxfId="328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781A757-3870-43C5-87B7-A80F4EBB38F6}" name="Tabla1375" displayName="Tabla1375" ref="A177:C195" totalsRowShown="0" headerRowDxfId="327" dataDxfId="325" headerRowBorderDxfId="326" headerRowCellStyle="Normal" dataCellStyle="Normal">
  <autoFilter ref="A177:C195" xr:uid="{D781A757-3870-43C5-87B7-A80F4EBB38F6}"/>
  <tableColumns count="3">
    <tableColumn id="3" xr3:uid="{713B0772-9B1F-43AC-A888-BB3B215C4D0C}" name="Paramètre de communication Modbus" dataDxfId="324" dataCellStyle="Normal"/>
    <tableColumn id="2" xr3:uid="{961E5A0A-4BEA-420F-ADAA-69B6A7366728}" name="Lecture (L) / Écriture (E)" dataDxfId="323" dataCellStyle="Normal"/>
    <tableColumn id="4" xr3:uid="{2EB73E49-8672-4660-989B-566F81BAE004}" name="Options de contrôle" dataDxfId="322" dataCellStyle="Normal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5807E9C-1652-4454-B59F-88D83FE7AF2B}" name="Tabla13796" displayName="Tabla13796" ref="A198:C216" totalsRowShown="0" headerRowDxfId="321" dataDxfId="319" headerRowBorderDxfId="320" headerRowCellStyle="Normal" dataCellStyle="Normal">
  <autoFilter ref="A198:C216" xr:uid="{E5807E9C-1652-4454-B59F-88D83FE7AF2B}"/>
  <tableColumns count="3">
    <tableColumn id="3" xr3:uid="{EFE73B52-B891-4F77-BA4B-22024097BA67}" name="Parametri di comunicazione Modbus" dataDxfId="318" dataCellStyle="Normal"/>
    <tableColumn id="2" xr3:uid="{699802EC-2389-4F2F-B094-ED9A80A31C88}" name="Lettura (L) / Scrittura (S)" dataDxfId="317" dataCellStyle="Normal"/>
    <tableColumn id="4" xr3:uid="{D5D8ADD3-E160-4BB1-84B0-4CC270930179}" name="Opzioni di controllo" dataDxfId="316" dataCellStyle="Normal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Personalizado 5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A9188"/>
      </a:accent1>
      <a:accent2>
        <a:srgbClr val="63BDB7"/>
      </a:accent2>
      <a:accent3>
        <a:srgbClr val="2076AB"/>
      </a:accent3>
      <a:accent4>
        <a:srgbClr val="70AD47"/>
      </a:accent4>
      <a:accent5>
        <a:srgbClr val="5B9BD5"/>
      </a:accent5>
      <a:accent6>
        <a:srgbClr val="FFC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9" Type="http://schemas.openxmlformats.org/officeDocument/2006/relationships/table" Target="../tables/table38.xml"/><Relationship Id="rId21" Type="http://schemas.openxmlformats.org/officeDocument/2006/relationships/table" Target="../tables/table20.xml"/><Relationship Id="rId34" Type="http://schemas.openxmlformats.org/officeDocument/2006/relationships/table" Target="../tables/table33.xml"/><Relationship Id="rId42" Type="http://schemas.openxmlformats.org/officeDocument/2006/relationships/table" Target="../tables/table41.xml"/><Relationship Id="rId47" Type="http://schemas.openxmlformats.org/officeDocument/2006/relationships/table" Target="../tables/table46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9" Type="http://schemas.openxmlformats.org/officeDocument/2006/relationships/table" Target="../tables/table28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53" Type="http://schemas.openxmlformats.org/officeDocument/2006/relationships/table" Target="../tables/table52.xml"/><Relationship Id="rId58" Type="http://schemas.openxmlformats.org/officeDocument/2006/relationships/table" Target="../tables/table57.xml"/><Relationship Id="rId5" Type="http://schemas.openxmlformats.org/officeDocument/2006/relationships/table" Target="../tables/table4.xml"/><Relationship Id="rId61" Type="http://schemas.openxmlformats.org/officeDocument/2006/relationships/table" Target="../tables/table60.xml"/><Relationship Id="rId19" Type="http://schemas.openxmlformats.org/officeDocument/2006/relationships/table" Target="../tables/table1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56" Type="http://schemas.openxmlformats.org/officeDocument/2006/relationships/table" Target="../tables/table55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3" Type="http://schemas.openxmlformats.org/officeDocument/2006/relationships/table" Target="../tables/table2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59" Type="http://schemas.openxmlformats.org/officeDocument/2006/relationships/table" Target="../tables/table58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54" Type="http://schemas.openxmlformats.org/officeDocument/2006/relationships/table" Target="../tables/table53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49" Type="http://schemas.openxmlformats.org/officeDocument/2006/relationships/table" Target="../tables/table48.xml"/><Relationship Id="rId57" Type="http://schemas.openxmlformats.org/officeDocument/2006/relationships/table" Target="../tables/table56.xml"/><Relationship Id="rId10" Type="http://schemas.openxmlformats.org/officeDocument/2006/relationships/table" Target="../tables/table9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52" Type="http://schemas.openxmlformats.org/officeDocument/2006/relationships/table" Target="../tables/table51.xml"/><Relationship Id="rId60" Type="http://schemas.openxmlformats.org/officeDocument/2006/relationships/table" Target="../tables/table5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882A9-D886-4899-BE95-6498914B5DFF}">
  <dimension ref="B1:D72"/>
  <sheetViews>
    <sheetView tabSelected="1" topLeftCell="A4" zoomScale="70" zoomScaleNormal="70" workbookViewId="0">
      <selection activeCell="D8" sqref="D8"/>
    </sheetView>
  </sheetViews>
  <sheetFormatPr baseColWidth="10" defaultRowHeight="14.4" x14ac:dyDescent="0.3"/>
  <cols>
    <col min="1" max="1" width="5.6640625" customWidth="1"/>
    <col min="2" max="2" width="97.21875" bestFit="1" customWidth="1"/>
    <col min="3" max="3" width="38.109375" customWidth="1"/>
    <col min="4" max="4" width="101.21875" customWidth="1"/>
  </cols>
  <sheetData>
    <row r="1" spans="2:4" ht="15" thickBot="1" x14ac:dyDescent="0.35"/>
    <row r="2" spans="2:4" ht="75" customHeight="1" thickBot="1" x14ac:dyDescent="0.35">
      <c r="B2" s="40" t="s">
        <v>153</v>
      </c>
      <c r="C2" s="41"/>
      <c r="D2" s="42"/>
    </row>
    <row r="3" spans="2:4" ht="15" customHeight="1" thickBot="1" x14ac:dyDescent="0.35"/>
    <row r="4" spans="2:4" ht="99.6" customHeight="1" thickBot="1" x14ac:dyDescent="0.35">
      <c r="B4" s="33" t="s">
        <v>150</v>
      </c>
      <c r="C4" s="34"/>
      <c r="D4" s="35"/>
    </row>
    <row r="5" spans="2:4" ht="15" customHeight="1" thickBot="1" x14ac:dyDescent="0.35"/>
    <row r="6" spans="2:4" ht="25.2" customHeight="1" thickBot="1" x14ac:dyDescent="0.35">
      <c r="B6" s="36" t="s">
        <v>151</v>
      </c>
      <c r="C6" s="37"/>
      <c r="D6" s="32" t="s">
        <v>7</v>
      </c>
    </row>
    <row r="7" spans="2:4" ht="15" customHeight="1" thickBot="1" x14ac:dyDescent="0.35">
      <c r="B7" s="2"/>
      <c r="C7" s="2"/>
      <c r="D7" s="2"/>
    </row>
    <row r="8" spans="2:4" ht="25.2" customHeight="1" thickBot="1" x14ac:dyDescent="0.35">
      <c r="B8" s="38" t="s">
        <v>152</v>
      </c>
      <c r="C8" s="39"/>
      <c r="D8" s="32" t="s">
        <v>780</v>
      </c>
    </row>
    <row r="9" spans="2:4" ht="15" customHeight="1" x14ac:dyDescent="0.3">
      <c r="C9" s="5" t="str">
        <f>D6&amp;D8</f>
        <v>EspañolClimer - Geiser / Geiser Pool</v>
      </c>
      <c r="D9" s="1"/>
    </row>
    <row r="10" spans="2:4" ht="40.200000000000003" customHeight="1" thickBot="1" x14ac:dyDescent="0.35">
      <c r="B10" s="3" t="str" cm="1">
        <f t="array" ref="B10:D22">_xlfn._xlws.FILTER(Data!A2:C2467,Data!G2:G2467=1,"-")</f>
        <v>Climer - Geiser / Geiser Pool</v>
      </c>
      <c r="C10" s="4">
        <v>0</v>
      </c>
      <c r="D10" s="4">
        <v>0</v>
      </c>
    </row>
    <row r="11" spans="2:4" ht="24.9" customHeight="1" x14ac:dyDescent="0.3">
      <c r="B11" s="6" t="str">
        <v>Parámetro de comunicación Modbus</v>
      </c>
      <c r="C11" s="7" t="str">
        <v>Lectura (L) / Escritura (E)</v>
      </c>
      <c r="D11" s="7" t="str">
        <v>Opciones de control</v>
      </c>
    </row>
    <row r="12" spans="2:4" ht="24.9" customHeight="1" x14ac:dyDescent="0.3">
      <c r="B12" s="8" t="str">
        <v>Estado de la unidad</v>
      </c>
      <c r="C12" s="9" t="str">
        <v>L/E</v>
      </c>
      <c r="D12" s="9" t="str">
        <v>On / Off</v>
      </c>
    </row>
    <row r="13" spans="2:4" ht="24.9" customHeight="1" x14ac:dyDescent="0.3">
      <c r="B13" s="8" t="str">
        <v>Modos de funcionamiento</v>
      </c>
      <c r="C13" s="9" t="str">
        <v>L/E</v>
      </c>
      <c r="D13" s="9" t="str">
        <v xml:space="preserve"> Auto / Frío / Calor / Auto + ACS /  Frío + ACS / Calor + ACS / ACS (solo)</v>
      </c>
    </row>
    <row r="14" spans="2:4" ht="24.9" customHeight="1" x14ac:dyDescent="0.3">
      <c r="B14" s="8" t="str">
        <v>Temp. de consigna en modo Frío (agua)</v>
      </c>
      <c r="C14" s="9" t="str">
        <v>L/E</v>
      </c>
      <c r="D14" s="9" t="str">
        <v>-</v>
      </c>
    </row>
    <row r="15" spans="2:4" ht="24.9" customHeight="1" x14ac:dyDescent="0.3">
      <c r="B15" s="8" t="str">
        <v>Temp. de consigna en modo Calor (agua)</v>
      </c>
      <c r="C15" s="9" t="str">
        <v>L/E</v>
      </c>
      <c r="D15" s="9" t="str">
        <v>-</v>
      </c>
    </row>
    <row r="16" spans="2:4" ht="24.9" customHeight="1" x14ac:dyDescent="0.3">
      <c r="B16" s="8" t="str">
        <v>Temp. de consigna de ACS</v>
      </c>
      <c r="C16" s="9" t="str">
        <v>L/E</v>
      </c>
      <c r="D16" s="10" t="str">
        <v>-</v>
      </c>
    </row>
    <row r="17" spans="2:4" ht="24.9" customHeight="1" x14ac:dyDescent="0.3">
      <c r="B17" s="8" t="str">
        <v>Temperatura del ACS</v>
      </c>
      <c r="C17" s="9" t="str">
        <v>L</v>
      </c>
      <c r="D17" s="10" t="str">
        <v>-</v>
      </c>
    </row>
    <row r="18" spans="2:4" ht="24.9" customHeight="1" x14ac:dyDescent="0.3">
      <c r="B18" s="8" t="str">
        <v>Temperatura ambiente</v>
      </c>
      <c r="C18" s="9" t="str">
        <v>L</v>
      </c>
      <c r="D18" s="9" t="str">
        <v>-</v>
      </c>
    </row>
    <row r="19" spans="2:4" ht="24.9" customHeight="1" x14ac:dyDescent="0.3">
      <c r="B19" s="8" t="str">
        <v>Temperatura de impulsión del agua</v>
      </c>
      <c r="C19" s="9" t="str">
        <v>L</v>
      </c>
      <c r="D19" s="9" t="str">
        <v>-</v>
      </c>
    </row>
    <row r="20" spans="2:4" ht="24.9" customHeight="1" x14ac:dyDescent="0.3">
      <c r="B20" s="8" t="str">
        <v>Temperatura de entrada del agua</v>
      </c>
      <c r="C20" s="9" t="str">
        <v>L</v>
      </c>
      <c r="D20" s="9" t="str">
        <v>-</v>
      </c>
    </row>
    <row r="21" spans="2:4" ht="24.9" customHeight="1" x14ac:dyDescent="0.3">
      <c r="B21" s="8" t="str">
        <v>Temperatura exterior</v>
      </c>
      <c r="C21" s="9" t="str">
        <v>L</v>
      </c>
      <c r="D21" s="9" t="str">
        <v>-</v>
      </c>
    </row>
    <row r="22" spans="2:4" ht="24.9" customHeight="1" x14ac:dyDescent="0.3">
      <c r="B22" s="8" t="str">
        <v>Errores de la unidad</v>
      </c>
      <c r="C22" s="9" t="str">
        <v>L</v>
      </c>
      <c r="D22" s="9" t="str">
        <v>-</v>
      </c>
    </row>
    <row r="23" spans="2:4" ht="24.9" customHeight="1" x14ac:dyDescent="0.3">
      <c r="B23" s="8"/>
      <c r="C23" s="9"/>
      <c r="D23" s="9"/>
    </row>
    <row r="24" spans="2:4" ht="24.9" customHeight="1" x14ac:dyDescent="0.3">
      <c r="B24" s="8"/>
      <c r="C24" s="9"/>
      <c r="D24" s="9"/>
    </row>
    <row r="25" spans="2:4" ht="24.9" customHeight="1" x14ac:dyDescent="0.3">
      <c r="B25" s="8"/>
      <c r="C25" s="9"/>
      <c r="D25" s="9"/>
    </row>
    <row r="26" spans="2:4" ht="24.9" customHeight="1" x14ac:dyDescent="0.3">
      <c r="B26" s="8"/>
      <c r="C26" s="9"/>
      <c r="D26" s="9"/>
    </row>
    <row r="27" spans="2:4" ht="24.9" customHeight="1" x14ac:dyDescent="0.3">
      <c r="B27" s="8"/>
      <c r="C27" s="9"/>
      <c r="D27" s="9"/>
    </row>
    <row r="28" spans="2:4" ht="24.9" customHeight="1" x14ac:dyDescent="0.3">
      <c r="B28" s="8"/>
      <c r="C28" s="9"/>
      <c r="D28" s="9"/>
    </row>
    <row r="29" spans="2:4" ht="24.9" customHeight="1" x14ac:dyDescent="0.3">
      <c r="B29" s="8"/>
      <c r="C29" s="9"/>
      <c r="D29" s="9"/>
    </row>
    <row r="30" spans="2:4" ht="24.9" customHeight="1" x14ac:dyDescent="0.3">
      <c r="B30" s="8"/>
      <c r="C30" s="9"/>
      <c r="D30" s="9"/>
    </row>
    <row r="31" spans="2:4" ht="24.9" customHeight="1" x14ac:dyDescent="0.3">
      <c r="B31" s="8"/>
      <c r="C31" s="9"/>
      <c r="D31" s="9"/>
    </row>
    <row r="32" spans="2:4" ht="24.9" customHeight="1" x14ac:dyDescent="0.3">
      <c r="B32" s="8"/>
      <c r="C32" s="9"/>
      <c r="D32" s="9"/>
    </row>
    <row r="33" spans="2:4" ht="24.9" customHeight="1" x14ac:dyDescent="0.3">
      <c r="B33" s="8"/>
      <c r="C33" s="9"/>
      <c r="D33" s="9"/>
    </row>
    <row r="34" spans="2:4" ht="24.9" customHeight="1" x14ac:dyDescent="0.3">
      <c r="B34" s="8"/>
      <c r="C34" s="9"/>
      <c r="D34" s="9"/>
    </row>
    <row r="35" spans="2:4" ht="24.9" customHeight="1" x14ac:dyDescent="0.3">
      <c r="B35" s="8"/>
      <c r="C35" s="9"/>
      <c r="D35" s="9"/>
    </row>
    <row r="36" spans="2:4" ht="24.9" customHeight="1" x14ac:dyDescent="0.3">
      <c r="B36" s="8"/>
      <c r="C36" s="9"/>
      <c r="D36" s="9"/>
    </row>
    <row r="37" spans="2:4" ht="24.9" customHeight="1" x14ac:dyDescent="0.3">
      <c r="B37" s="8"/>
      <c r="C37" s="9"/>
      <c r="D37" s="9"/>
    </row>
    <row r="38" spans="2:4" ht="24.9" customHeight="1" x14ac:dyDescent="0.3">
      <c r="B38" s="8"/>
      <c r="C38" s="9"/>
      <c r="D38" s="9"/>
    </row>
    <row r="39" spans="2:4" ht="24.9" customHeight="1" x14ac:dyDescent="0.3">
      <c r="B39" s="8"/>
      <c r="C39" s="9"/>
      <c r="D39" s="9"/>
    </row>
    <row r="40" spans="2:4" ht="24.9" customHeight="1" x14ac:dyDescent="0.3">
      <c r="B40" s="8"/>
      <c r="C40" s="9"/>
      <c r="D40" s="9"/>
    </row>
    <row r="41" spans="2:4" ht="24.9" customHeight="1" x14ac:dyDescent="0.3">
      <c r="B41" s="8"/>
      <c r="C41" s="9"/>
      <c r="D41" s="9"/>
    </row>
    <row r="42" spans="2:4" ht="24.9" customHeight="1" x14ac:dyDescent="0.3">
      <c r="B42" s="8"/>
      <c r="C42" s="9"/>
      <c r="D42" s="9"/>
    </row>
    <row r="43" spans="2:4" ht="24.9" customHeight="1" x14ac:dyDescent="0.3">
      <c r="B43" s="8"/>
      <c r="C43" s="9"/>
      <c r="D43" s="9"/>
    </row>
    <row r="44" spans="2:4" ht="24.9" customHeight="1" x14ac:dyDescent="0.3">
      <c r="B44" s="8"/>
      <c r="C44" s="9"/>
      <c r="D44" s="9"/>
    </row>
    <row r="45" spans="2:4" ht="24.9" customHeight="1" x14ac:dyDescent="0.3">
      <c r="B45" s="8"/>
      <c r="C45" s="9"/>
      <c r="D45" s="9"/>
    </row>
    <row r="46" spans="2:4" ht="24.9" customHeight="1" x14ac:dyDescent="0.3">
      <c r="B46" s="8"/>
      <c r="C46" s="9"/>
      <c r="D46" s="9"/>
    </row>
    <row r="47" spans="2:4" ht="24.9" customHeight="1" x14ac:dyDescent="0.3">
      <c r="B47" s="8"/>
      <c r="C47" s="9"/>
      <c r="D47" s="9"/>
    </row>
    <row r="48" spans="2:4" ht="24.9" customHeight="1" x14ac:dyDescent="0.3">
      <c r="B48" s="8"/>
      <c r="C48" s="9"/>
      <c r="D48" s="9"/>
    </row>
    <row r="49" spans="2:4" ht="24.9" customHeight="1" x14ac:dyDescent="0.3">
      <c r="B49" s="8"/>
      <c r="C49" s="9"/>
      <c r="D49" s="9"/>
    </row>
    <row r="50" spans="2:4" ht="24.9" customHeight="1" x14ac:dyDescent="0.3">
      <c r="B50" s="8"/>
      <c r="C50" s="9"/>
      <c r="D50" s="9"/>
    </row>
    <row r="51" spans="2:4" ht="24.9" customHeight="1" x14ac:dyDescent="0.3">
      <c r="B51" s="8"/>
      <c r="C51" s="9"/>
      <c r="D51" s="9"/>
    </row>
    <row r="52" spans="2:4" ht="24.9" customHeight="1" x14ac:dyDescent="0.3">
      <c r="B52" s="8"/>
      <c r="C52" s="9"/>
      <c r="D52" s="9"/>
    </row>
    <row r="53" spans="2:4" ht="24.9" customHeight="1" x14ac:dyDescent="0.3">
      <c r="B53" s="8"/>
      <c r="C53" s="9"/>
      <c r="D53" s="9"/>
    </row>
    <row r="54" spans="2:4" ht="24.9" customHeight="1" x14ac:dyDescent="0.3">
      <c r="B54" s="8"/>
      <c r="C54" s="9"/>
      <c r="D54" s="9"/>
    </row>
    <row r="55" spans="2:4" ht="24.9" customHeight="1" x14ac:dyDescent="0.3">
      <c r="B55" s="8"/>
      <c r="C55" s="9"/>
      <c r="D55" s="9"/>
    </row>
    <row r="56" spans="2:4" ht="24.9" customHeight="1" x14ac:dyDescent="0.3">
      <c r="B56" s="8"/>
      <c r="C56" s="9"/>
      <c r="D56" s="9"/>
    </row>
    <row r="57" spans="2:4" ht="24.9" customHeight="1" x14ac:dyDescent="0.3">
      <c r="B57" s="8"/>
      <c r="C57" s="9"/>
      <c r="D57" s="9"/>
    </row>
    <row r="58" spans="2:4" ht="24.9" customHeight="1" x14ac:dyDescent="0.3">
      <c r="B58" s="8"/>
      <c r="C58" s="9"/>
      <c r="D58" s="9"/>
    </row>
    <row r="59" spans="2:4" ht="24.9" customHeight="1" x14ac:dyDescent="0.3">
      <c r="B59" s="8"/>
      <c r="C59" s="9"/>
      <c r="D59" s="9"/>
    </row>
    <row r="60" spans="2:4" ht="24.9" customHeight="1" x14ac:dyDescent="0.3">
      <c r="B60" s="8"/>
      <c r="C60" s="9"/>
      <c r="D60" s="9"/>
    </row>
    <row r="61" spans="2:4" ht="18.600000000000001" x14ac:dyDescent="0.3">
      <c r="B61" s="8"/>
      <c r="C61" s="9"/>
      <c r="D61" s="9"/>
    </row>
    <row r="62" spans="2:4" ht="18.600000000000001" x14ac:dyDescent="0.3">
      <c r="B62" s="8"/>
      <c r="C62" s="9"/>
      <c r="D62" s="9"/>
    </row>
    <row r="63" spans="2:4" ht="18.600000000000001" x14ac:dyDescent="0.3">
      <c r="B63" s="8"/>
      <c r="C63" s="9"/>
      <c r="D63" s="9"/>
    </row>
    <row r="64" spans="2:4" ht="18.600000000000001" x14ac:dyDescent="0.3">
      <c r="B64" s="8"/>
      <c r="C64" s="9"/>
      <c r="D64" s="9"/>
    </row>
    <row r="65" spans="2:4" ht="18.600000000000001" x14ac:dyDescent="0.3">
      <c r="B65" s="8"/>
      <c r="C65" s="9"/>
      <c r="D65" s="9"/>
    </row>
    <row r="66" spans="2:4" ht="18.600000000000001" x14ac:dyDescent="0.3">
      <c r="B66" s="8"/>
      <c r="C66" s="9"/>
      <c r="D66" s="9"/>
    </row>
    <row r="67" spans="2:4" ht="18.600000000000001" x14ac:dyDescent="0.3">
      <c r="B67" s="8"/>
      <c r="C67" s="9"/>
      <c r="D67" s="9"/>
    </row>
    <row r="68" spans="2:4" ht="18.600000000000001" x14ac:dyDescent="0.3">
      <c r="B68" s="8"/>
      <c r="C68" s="9"/>
      <c r="D68" s="9"/>
    </row>
    <row r="69" spans="2:4" ht="18.600000000000001" x14ac:dyDescent="0.3">
      <c r="B69" s="8"/>
      <c r="C69" s="9"/>
      <c r="D69" s="9"/>
    </row>
    <row r="70" spans="2:4" ht="18.600000000000001" x14ac:dyDescent="0.3">
      <c r="B70" s="8"/>
      <c r="C70" s="9"/>
      <c r="D70" s="9"/>
    </row>
    <row r="71" spans="2:4" ht="18.600000000000001" x14ac:dyDescent="0.3">
      <c r="B71" s="8"/>
      <c r="C71" s="9"/>
      <c r="D71" s="9"/>
    </row>
    <row r="72" spans="2:4" ht="18.600000000000001" x14ac:dyDescent="0.3">
      <c r="B72" s="8"/>
      <c r="C72" s="9"/>
      <c r="D72" s="9"/>
    </row>
  </sheetData>
  <sheetProtection algorithmName="SHA-512" hashValue="SpgKUq6MPLDGzyrOiR8ltqve414r83hOZgtxuJILuRm6Cnf/SppZH2ZGR1GFd3ZUm2s74E5KdftLxgGIPm6NYA==" saltValue="D2Fq/ckokgK9eZvCXWBU4g==" spinCount="100000" sheet="1" objects="1" scenarios="1"/>
  <mergeCells count="4">
    <mergeCell ref="B4:D4"/>
    <mergeCell ref="B6:C6"/>
    <mergeCell ref="B8:C8"/>
    <mergeCell ref="B2:D2"/>
  </mergeCells>
  <conditionalFormatting sqref="A1:XFD1048576">
    <cfRule type="cellIs" dxfId="4" priority="5" operator="equal">
      <formula>"-"</formula>
    </cfRule>
  </conditionalFormatting>
  <conditionalFormatting sqref="B12:B72">
    <cfRule type="cellIs" dxfId="3" priority="8" operator="greaterThan">
      <formula>1</formula>
    </cfRule>
  </conditionalFormatting>
  <conditionalFormatting sqref="C12:C72">
    <cfRule type="notContainsText" dxfId="2" priority="1" operator="notContains" text="/">
      <formula>ISERROR(SEARCH("/",C12))</formula>
    </cfRule>
    <cfRule type="containsText" dxfId="1" priority="2" operator="containsText" text="/">
      <formula>NOT(ISERROR(SEARCH("/",C12)))</formula>
    </cfRule>
  </conditionalFormatting>
  <conditionalFormatting sqref="C12:D72">
    <cfRule type="cellIs" dxfId="0" priority="6" operator="greaterThanOrEqual">
      <formula>1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D4035D9-7209-4170-A05F-9C8DBA06163C}">
          <x14:formula1>
            <xm:f>Aux!$C$2:$C$10</xm:f>
          </x14:formula1>
          <xm:sqref>D8</xm:sqref>
        </x14:dataValidation>
        <x14:dataValidation type="list" allowBlank="1" showInputMessage="1" showErrorMessage="1" xr:uid="{36F49290-C9C3-4A38-91FE-EA4812F1DD93}">
          <x14:formula1>
            <xm:f>Aux!$A$2:$A$7</xm:f>
          </x14:formula1>
          <xm:sqref>D6</xm:sqref>
        </x14:dataValidation>
        <x14:dataValidation type="list" allowBlank="1" showInputMessage="1" showErrorMessage="1" xr:uid="{4F087E94-39E9-419A-9E5A-19970091C95C}">
          <x14:formula1>
            <xm:f>Aux!$C$2:$C$11</xm:f>
          </x14:formula1>
          <xm:sqref>B10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484D1-7DF0-4E84-A111-548A70598AC5}">
  <dimension ref="A1:H1526"/>
  <sheetViews>
    <sheetView topLeftCell="A1474" zoomScale="55" zoomScaleNormal="55" workbookViewId="0">
      <selection activeCell="C1495" sqref="C1495"/>
    </sheetView>
  </sheetViews>
  <sheetFormatPr baseColWidth="10" defaultRowHeight="14.4" x14ac:dyDescent="0.3"/>
  <cols>
    <col min="1" max="1" width="81" bestFit="1" customWidth="1"/>
    <col min="2" max="2" width="31.109375" customWidth="1"/>
    <col min="3" max="3" width="94.44140625" customWidth="1"/>
    <col min="6" max="6" width="38.21875" bestFit="1" customWidth="1"/>
    <col min="8" max="8" width="47.88671875" bestFit="1" customWidth="1"/>
  </cols>
  <sheetData>
    <row r="1" spans="1:8" ht="20.100000000000001" customHeight="1" x14ac:dyDescent="0.3"/>
    <row r="2" spans="1:8" ht="25.2" customHeight="1" x14ac:dyDescent="0.3">
      <c r="A2" s="17" t="s">
        <v>154</v>
      </c>
      <c r="B2" s="17"/>
      <c r="C2" s="17"/>
      <c r="D2" s="17"/>
      <c r="E2" s="17" t="s">
        <v>7</v>
      </c>
      <c r="F2" s="17" t="s">
        <v>154</v>
      </c>
      <c r="G2" s="17">
        <f>IF(H2="",0,IFERROR(FIND(H2,'MB3'!$C$9,1),0))</f>
        <v>0</v>
      </c>
      <c r="H2" s="17" t="str">
        <f t="shared" ref="H2:H24" si="0">_xlfn.CONCAT(E2,F2)</f>
        <v>EspañolGree - Versati</v>
      </c>
    </row>
    <row r="3" spans="1:8" ht="25.2" customHeight="1" x14ac:dyDescent="0.3">
      <c r="A3" s="17" t="s">
        <v>2</v>
      </c>
      <c r="B3" s="17" t="s">
        <v>40</v>
      </c>
      <c r="C3" s="17" t="s">
        <v>3</v>
      </c>
      <c r="D3" s="17"/>
      <c r="E3" s="17" t="s">
        <v>7</v>
      </c>
      <c r="F3" s="17" t="s">
        <v>154</v>
      </c>
      <c r="G3" s="17">
        <f>IF(H3="",0,IFERROR(FIND(H3,'MB3'!$C$9,1),0))</f>
        <v>0</v>
      </c>
      <c r="H3" s="17" t="str">
        <f t="shared" si="0"/>
        <v>EspañolGree - Versati</v>
      </c>
    </row>
    <row r="4" spans="1:8" ht="25.2" customHeight="1" x14ac:dyDescent="0.3">
      <c r="A4" s="17" t="s">
        <v>4</v>
      </c>
      <c r="B4" s="17" t="s">
        <v>1</v>
      </c>
      <c r="C4" s="17" t="s">
        <v>39</v>
      </c>
      <c r="D4" s="17"/>
      <c r="E4" s="17" t="s">
        <v>7</v>
      </c>
      <c r="F4" s="17" t="s">
        <v>154</v>
      </c>
      <c r="G4" s="17">
        <f>IF(H4="",0,IFERROR(FIND(H4,'MB3'!$C$9,1),0))</f>
        <v>0</v>
      </c>
      <c r="H4" s="17" t="str">
        <f t="shared" si="0"/>
        <v>EspañolGree - Versati</v>
      </c>
    </row>
    <row r="5" spans="1:8" ht="25.2" customHeight="1" x14ac:dyDescent="0.3">
      <c r="A5" s="17" t="s">
        <v>47</v>
      </c>
      <c r="B5" s="17" t="s">
        <v>1</v>
      </c>
      <c r="C5" s="17" t="s">
        <v>61</v>
      </c>
      <c r="D5" s="17"/>
      <c r="E5" s="17" t="s">
        <v>7</v>
      </c>
      <c r="F5" s="17" t="s">
        <v>154</v>
      </c>
      <c r="G5" s="17">
        <f>IF(H5="",0,IFERROR(FIND(H5,'MB3'!$C$9,1),0))</f>
        <v>0</v>
      </c>
      <c r="H5" s="17" t="str">
        <f t="shared" si="0"/>
        <v>EspañolGree - Versati</v>
      </c>
    </row>
    <row r="6" spans="1:8" ht="25.2" customHeight="1" x14ac:dyDescent="0.3">
      <c r="A6" s="17" t="s">
        <v>46</v>
      </c>
      <c r="B6" s="17" t="s">
        <v>0</v>
      </c>
      <c r="C6" s="17" t="s">
        <v>38</v>
      </c>
      <c r="D6" s="17"/>
      <c r="E6" s="17" t="s">
        <v>7</v>
      </c>
      <c r="F6" s="17" t="s">
        <v>154</v>
      </c>
      <c r="G6" s="17">
        <f>IF(H6="",0,IFERROR(FIND(H6,'MB3'!$C$9,1),0))</f>
        <v>0</v>
      </c>
      <c r="H6" s="17" t="str">
        <f t="shared" si="0"/>
        <v>EspañolGree - Versati</v>
      </c>
    </row>
    <row r="7" spans="1:8" ht="25.2" customHeight="1" x14ac:dyDescent="0.3">
      <c r="A7" s="17" t="s">
        <v>48</v>
      </c>
      <c r="B7" s="17" t="s">
        <v>0</v>
      </c>
      <c r="C7" s="17" t="s">
        <v>38</v>
      </c>
      <c r="D7" s="17"/>
      <c r="E7" s="17" t="s">
        <v>7</v>
      </c>
      <c r="F7" s="17" t="s">
        <v>154</v>
      </c>
      <c r="G7" s="17">
        <f>IF(H7="",0,IFERROR(FIND(H7,'MB3'!$C$9,1),0))</f>
        <v>0</v>
      </c>
      <c r="H7" s="17" t="str">
        <f t="shared" si="0"/>
        <v>EspañolGree - Versati</v>
      </c>
    </row>
    <row r="8" spans="1:8" ht="25.2" customHeight="1" x14ac:dyDescent="0.3">
      <c r="A8" s="17" t="s">
        <v>62</v>
      </c>
      <c r="B8" s="17" t="s">
        <v>0</v>
      </c>
      <c r="C8" s="17" t="s">
        <v>38</v>
      </c>
      <c r="D8" s="17"/>
      <c r="E8" s="17" t="s">
        <v>7</v>
      </c>
      <c r="F8" s="17" t="s">
        <v>154</v>
      </c>
      <c r="G8" s="17">
        <f>IF(H8="",0,IFERROR(FIND(H8,'MB3'!$C$9,1),0))</f>
        <v>0</v>
      </c>
      <c r="H8" s="17" t="str">
        <f t="shared" si="0"/>
        <v>EspañolGree - Versati</v>
      </c>
    </row>
    <row r="9" spans="1:8" ht="25.2" customHeight="1" x14ac:dyDescent="0.3">
      <c r="A9" s="17" t="s">
        <v>49</v>
      </c>
      <c r="B9" s="17" t="s">
        <v>0</v>
      </c>
      <c r="C9" s="17" t="s">
        <v>38</v>
      </c>
      <c r="D9" s="17"/>
      <c r="E9" s="17" t="s">
        <v>7</v>
      </c>
      <c r="F9" s="17" t="s">
        <v>154</v>
      </c>
      <c r="G9" s="17">
        <f>IF(H9="",0,IFERROR(FIND(H9,'MB3'!$C$9,1),0))</f>
        <v>0</v>
      </c>
      <c r="H9" s="17" t="str">
        <f t="shared" si="0"/>
        <v>EspañolGree - Versati</v>
      </c>
    </row>
    <row r="10" spans="1:8" ht="25.2" customHeight="1" x14ac:dyDescent="0.3">
      <c r="A10" s="17" t="s">
        <v>50</v>
      </c>
      <c r="B10" s="17" t="s">
        <v>0</v>
      </c>
      <c r="C10" s="17" t="s">
        <v>38</v>
      </c>
      <c r="D10" s="17"/>
      <c r="E10" s="17" t="s">
        <v>7</v>
      </c>
      <c r="F10" s="17" t="s">
        <v>154</v>
      </c>
      <c r="G10" s="17">
        <f>IF(H10="",0,IFERROR(FIND(H10,'MB3'!$C$9,1),0))</f>
        <v>0</v>
      </c>
      <c r="H10" s="17" t="str">
        <f t="shared" si="0"/>
        <v>EspañolGree - Versati</v>
      </c>
    </row>
    <row r="11" spans="1:8" ht="25.2" customHeight="1" x14ac:dyDescent="0.3">
      <c r="A11" s="17" t="s">
        <v>51</v>
      </c>
      <c r="B11" s="17" t="s">
        <v>0</v>
      </c>
      <c r="C11" s="17" t="s">
        <v>38</v>
      </c>
      <c r="D11" s="17"/>
      <c r="E11" s="17" t="s">
        <v>7</v>
      </c>
      <c r="F11" s="17" t="s">
        <v>154</v>
      </c>
      <c r="G11" s="17">
        <f>IF(H11="",0,IFERROR(FIND(H11,'MB3'!$C$9,1),0))</f>
        <v>0</v>
      </c>
      <c r="H11" s="17" t="str">
        <f t="shared" si="0"/>
        <v>EspañolGree - Versati</v>
      </c>
    </row>
    <row r="12" spans="1:8" ht="25.2" customHeight="1" x14ac:dyDescent="0.3">
      <c r="A12" s="17" t="s">
        <v>52</v>
      </c>
      <c r="B12" s="17" t="s">
        <v>0</v>
      </c>
      <c r="C12" s="17" t="s">
        <v>38</v>
      </c>
      <c r="D12" s="17"/>
      <c r="E12" s="17" t="s">
        <v>7</v>
      </c>
      <c r="F12" s="17" t="s">
        <v>154</v>
      </c>
      <c r="G12" s="17">
        <f>IF(H12="",0,IFERROR(FIND(H12,'MB3'!$C$9,1),0))</f>
        <v>0</v>
      </c>
      <c r="H12" s="17" t="str">
        <f t="shared" si="0"/>
        <v>EspañolGree - Versati</v>
      </c>
    </row>
    <row r="13" spans="1:8" ht="25.2" customHeight="1" x14ac:dyDescent="0.3">
      <c r="A13" s="17" t="s">
        <v>53</v>
      </c>
      <c r="B13" s="17" t="s">
        <v>0</v>
      </c>
      <c r="C13" s="17" t="s">
        <v>38</v>
      </c>
      <c r="D13" s="17"/>
      <c r="E13" s="17" t="s">
        <v>7</v>
      </c>
      <c r="F13" s="17" t="s">
        <v>154</v>
      </c>
      <c r="G13" s="17">
        <f>IF(H13="",0,IFERROR(FIND(H13,'MB3'!$C$9,1),0))</f>
        <v>0</v>
      </c>
      <c r="H13" s="17" t="str">
        <f t="shared" si="0"/>
        <v>EspañolGree - Versati</v>
      </c>
    </row>
    <row r="14" spans="1:8" ht="25.2" customHeight="1" x14ac:dyDescent="0.3">
      <c r="A14" s="17" t="s">
        <v>54</v>
      </c>
      <c r="B14" s="17" t="s">
        <v>0</v>
      </c>
      <c r="C14" s="17" t="s">
        <v>38</v>
      </c>
      <c r="D14" s="17"/>
      <c r="E14" s="17" t="s">
        <v>7</v>
      </c>
      <c r="F14" s="17" t="s">
        <v>154</v>
      </c>
      <c r="G14" s="17">
        <f>IF(H14="",0,IFERROR(FIND(H14,'MB3'!$C$9,1),0))</f>
        <v>0</v>
      </c>
      <c r="H14" s="17" t="str">
        <f t="shared" si="0"/>
        <v>EspañolGree - Versati</v>
      </c>
    </row>
    <row r="15" spans="1:8" ht="25.2" customHeight="1" x14ac:dyDescent="0.3">
      <c r="A15" s="17" t="s">
        <v>55</v>
      </c>
      <c r="B15" s="17" t="s">
        <v>1</v>
      </c>
      <c r="C15" s="17" t="s">
        <v>38</v>
      </c>
      <c r="D15" s="17"/>
      <c r="E15" s="17" t="s">
        <v>7</v>
      </c>
      <c r="F15" s="17" t="s">
        <v>154</v>
      </c>
      <c r="G15" s="17">
        <f>IF(H15="",0,IFERROR(FIND(H15,'MB3'!$C$9,1),0))</f>
        <v>0</v>
      </c>
      <c r="H15" s="17" t="str">
        <f t="shared" si="0"/>
        <v>EspañolGree - Versati</v>
      </c>
    </row>
    <row r="16" spans="1:8" ht="25.2" customHeight="1" x14ac:dyDescent="0.3">
      <c r="A16" s="17" t="s">
        <v>56</v>
      </c>
      <c r="B16" s="17" t="s">
        <v>1</v>
      </c>
      <c r="C16" s="17" t="s">
        <v>38</v>
      </c>
      <c r="D16" s="17"/>
      <c r="E16" s="17" t="s">
        <v>7</v>
      </c>
      <c r="F16" s="17" t="s">
        <v>154</v>
      </c>
      <c r="G16" s="17">
        <f>IF(H16="",0,IFERROR(FIND(H16,'MB3'!$C$9,1),0))</f>
        <v>0</v>
      </c>
      <c r="H16" s="17" t="str">
        <f t="shared" si="0"/>
        <v>EspañolGree - Versati</v>
      </c>
    </row>
    <row r="17" spans="1:8" ht="25.2" customHeight="1" x14ac:dyDescent="0.3">
      <c r="A17" s="17" t="s">
        <v>57</v>
      </c>
      <c r="B17" s="17" t="s">
        <v>1</v>
      </c>
      <c r="C17" s="17" t="s">
        <v>38</v>
      </c>
      <c r="D17" s="17"/>
      <c r="E17" s="17" t="s">
        <v>7</v>
      </c>
      <c r="F17" s="17" t="s">
        <v>154</v>
      </c>
      <c r="G17" s="17">
        <f>IF(H17="",0,IFERROR(FIND(H17,'MB3'!$C$9,1),0))</f>
        <v>0</v>
      </c>
      <c r="H17" s="17" t="str">
        <f t="shared" si="0"/>
        <v>EspañolGree - Versati</v>
      </c>
    </row>
    <row r="18" spans="1:8" ht="25.2" customHeight="1" x14ac:dyDescent="0.3">
      <c r="A18" s="17" t="s">
        <v>58</v>
      </c>
      <c r="B18" s="17" t="s">
        <v>1</v>
      </c>
      <c r="C18" s="17" t="s">
        <v>38</v>
      </c>
      <c r="D18" s="17"/>
      <c r="E18" s="17" t="s">
        <v>7</v>
      </c>
      <c r="F18" s="17" t="s">
        <v>154</v>
      </c>
      <c r="G18" s="17">
        <f>IF(H18="",0,IFERROR(FIND(H18,'MB3'!$C$9,1),0))</f>
        <v>0</v>
      </c>
      <c r="H18" s="17" t="str">
        <f t="shared" si="0"/>
        <v>EspañolGree - Versati</v>
      </c>
    </row>
    <row r="19" spans="1:8" ht="25.2" customHeight="1" x14ac:dyDescent="0.3">
      <c r="A19" s="17" t="s">
        <v>59</v>
      </c>
      <c r="B19" s="17" t="s">
        <v>1</v>
      </c>
      <c r="C19" s="17" t="s">
        <v>38</v>
      </c>
      <c r="D19" s="17"/>
      <c r="E19" s="17" t="s">
        <v>7</v>
      </c>
      <c r="F19" s="17" t="s">
        <v>154</v>
      </c>
      <c r="G19" s="17">
        <f>IF(H19="",0,IFERROR(FIND(H19,'MB3'!$C$9,1),0))</f>
        <v>0</v>
      </c>
      <c r="H19" s="17" t="str">
        <f t="shared" si="0"/>
        <v>EspañolGree - Versati</v>
      </c>
    </row>
    <row r="20" spans="1:8" ht="25.2" customHeight="1" x14ac:dyDescent="0.3">
      <c r="A20" s="17" t="s">
        <v>60</v>
      </c>
      <c r="B20" s="17" t="s">
        <v>0</v>
      </c>
      <c r="C20" s="17" t="s">
        <v>38</v>
      </c>
      <c r="D20" s="17"/>
      <c r="E20" s="17" t="s">
        <v>7</v>
      </c>
      <c r="F20" s="17" t="s">
        <v>154</v>
      </c>
      <c r="G20" s="17">
        <f>IF(H20="",0,IFERROR(FIND(H20,'MB3'!$C$9,1),0))</f>
        <v>0</v>
      </c>
      <c r="H20" s="17" t="str">
        <f t="shared" si="0"/>
        <v>EspañolGree - Versati</v>
      </c>
    </row>
    <row r="21" spans="1:8" ht="25.2" customHeight="1" x14ac:dyDescent="0.3">
      <c r="A21" s="17" t="s">
        <v>23</v>
      </c>
      <c r="B21" s="17" t="s">
        <v>0</v>
      </c>
      <c r="C21" s="17" t="s">
        <v>38</v>
      </c>
      <c r="D21" s="17"/>
      <c r="E21" s="17" t="s">
        <v>7</v>
      </c>
      <c r="F21" s="17" t="s">
        <v>154</v>
      </c>
      <c r="G21" s="17">
        <f>IF(H21="",0,IFERROR(FIND(H21,'MB3'!$C$9,1),0))</f>
        <v>0</v>
      </c>
      <c r="H21" s="17" t="str">
        <f t="shared" si="0"/>
        <v>EspañolGree - Versati</v>
      </c>
    </row>
    <row r="22" spans="1:8" ht="25.2" customHeight="1" x14ac:dyDescent="0.3">
      <c r="A22" s="17" t="s">
        <v>5</v>
      </c>
      <c r="B22" s="17" t="s">
        <v>0</v>
      </c>
      <c r="C22" s="17" t="s">
        <v>38</v>
      </c>
      <c r="D22" s="17"/>
      <c r="E22" s="17" t="s">
        <v>7</v>
      </c>
      <c r="F22" s="17" t="s">
        <v>154</v>
      </c>
      <c r="G22" s="17">
        <f>IF(H22="",0,IFERROR(FIND(H22,'MB3'!$C$9,1),0))</f>
        <v>0</v>
      </c>
      <c r="H22" s="17" t="str">
        <f t="shared" si="0"/>
        <v>EspañolGree - Versati</v>
      </c>
    </row>
    <row r="23" spans="1:8" ht="25.2" customHeight="1" x14ac:dyDescent="0.3">
      <c r="G23">
        <f>IF(H23="",0,IFERROR(FIND(H23,'MB3'!$C$9,1),0))</f>
        <v>0</v>
      </c>
      <c r="H23" t="str">
        <f t="shared" si="0"/>
        <v/>
      </c>
    </row>
    <row r="24" spans="1:8" ht="25.2" customHeight="1" x14ac:dyDescent="0.3">
      <c r="A24" s="17" t="s">
        <v>154</v>
      </c>
      <c r="B24" s="17"/>
      <c r="C24" s="17"/>
      <c r="D24" s="17"/>
      <c r="E24" s="17" t="s">
        <v>6</v>
      </c>
      <c r="F24" s="17" t="s">
        <v>154</v>
      </c>
      <c r="G24" s="17">
        <f>IF(H24="",0,IFERROR(FIND(H24,'MB3'!$C$9,1),0))</f>
        <v>0</v>
      </c>
      <c r="H24" s="17" t="str">
        <f t="shared" si="0"/>
        <v>EnglishGree - Versati</v>
      </c>
    </row>
    <row r="25" spans="1:8" ht="25.2" customHeight="1" x14ac:dyDescent="0.3">
      <c r="A25" s="17" t="s">
        <v>32</v>
      </c>
      <c r="B25" s="17" t="s">
        <v>41</v>
      </c>
      <c r="C25" s="17" t="s">
        <v>33</v>
      </c>
      <c r="D25" s="17"/>
      <c r="E25" s="17" t="s">
        <v>6</v>
      </c>
      <c r="F25" s="17" t="s">
        <v>154</v>
      </c>
      <c r="G25" s="17">
        <f>IF(H25="",0,IFERROR(FIND(H25,'MB3'!$C$9,1),0))</f>
        <v>0</v>
      </c>
      <c r="H25" s="17" t="str">
        <f t="shared" ref="H25:H44" si="1">_xlfn.CONCAT(E25,F25)</f>
        <v>EnglishGree - Versati</v>
      </c>
    </row>
    <row r="26" spans="1:8" ht="25.2" customHeight="1" x14ac:dyDescent="0.3">
      <c r="A26" s="17" t="s">
        <v>12</v>
      </c>
      <c r="B26" s="17" t="s">
        <v>13</v>
      </c>
      <c r="C26" s="17" t="s">
        <v>39</v>
      </c>
      <c r="D26" s="17"/>
      <c r="E26" s="17" t="s">
        <v>6</v>
      </c>
      <c r="F26" s="17" t="s">
        <v>154</v>
      </c>
      <c r="G26" s="17">
        <f>IF(H26="",0,IFERROR(FIND(H26,'MB3'!$C$9,1),0))</f>
        <v>0</v>
      </c>
      <c r="H26" s="17" t="str">
        <f t="shared" si="1"/>
        <v>EnglishGree - Versati</v>
      </c>
    </row>
    <row r="27" spans="1:8" ht="25.2" customHeight="1" x14ac:dyDescent="0.3">
      <c r="A27" s="17" t="s">
        <v>64</v>
      </c>
      <c r="B27" s="17" t="s">
        <v>34</v>
      </c>
      <c r="C27" s="17" t="s">
        <v>67</v>
      </c>
      <c r="D27" s="17"/>
      <c r="E27" s="17" t="s">
        <v>6</v>
      </c>
      <c r="F27" s="17" t="s">
        <v>154</v>
      </c>
      <c r="G27" s="17">
        <f>IF(H27="",0,IFERROR(FIND(H27,'MB3'!$C$9,1),0))</f>
        <v>0</v>
      </c>
      <c r="H27" s="17" t="str">
        <f t="shared" si="1"/>
        <v>EnglishGree - Versati</v>
      </c>
    </row>
    <row r="28" spans="1:8" ht="25.2" customHeight="1" x14ac:dyDescent="0.3">
      <c r="A28" s="17" t="s">
        <v>63</v>
      </c>
      <c r="B28" s="17" t="s">
        <v>36</v>
      </c>
      <c r="C28" s="17" t="s">
        <v>38</v>
      </c>
      <c r="D28" s="17"/>
      <c r="E28" s="17" t="s">
        <v>6</v>
      </c>
      <c r="F28" s="17" t="s">
        <v>154</v>
      </c>
      <c r="G28" s="17">
        <f>IF(H28="",0,IFERROR(FIND(H28,'MB3'!$C$9,1),0))</f>
        <v>0</v>
      </c>
      <c r="H28" s="17" t="str">
        <f t="shared" si="1"/>
        <v>EnglishGree - Versati</v>
      </c>
    </row>
    <row r="29" spans="1:8" ht="25.2" customHeight="1" x14ac:dyDescent="0.3">
      <c r="A29" s="17" t="s">
        <v>138</v>
      </c>
      <c r="B29" s="17" t="s">
        <v>36</v>
      </c>
      <c r="C29" s="17" t="s">
        <v>38</v>
      </c>
      <c r="D29" s="17"/>
      <c r="E29" s="17" t="s">
        <v>6</v>
      </c>
      <c r="F29" s="17" t="s">
        <v>154</v>
      </c>
      <c r="G29" s="17">
        <f>IF(H29="",0,IFERROR(FIND(H29,'MB3'!$C$9,1),0))</f>
        <v>0</v>
      </c>
      <c r="H29" s="17" t="str">
        <f t="shared" si="1"/>
        <v>EnglishGree - Versati</v>
      </c>
    </row>
    <row r="30" spans="1:8" ht="25.2" customHeight="1" x14ac:dyDescent="0.3">
      <c r="A30" s="17" t="s">
        <v>139</v>
      </c>
      <c r="B30" s="17" t="s">
        <v>36</v>
      </c>
      <c r="C30" s="17" t="s">
        <v>38</v>
      </c>
      <c r="D30" s="17"/>
      <c r="E30" s="17" t="s">
        <v>6</v>
      </c>
      <c r="F30" s="17" t="s">
        <v>154</v>
      </c>
      <c r="G30" s="17">
        <f>IF(H30="",0,IFERROR(FIND(H30,'MB3'!$C$9,1),0))</f>
        <v>0</v>
      </c>
      <c r="H30" s="17" t="str">
        <f t="shared" si="1"/>
        <v>EnglishGree - Versati</v>
      </c>
    </row>
    <row r="31" spans="1:8" ht="25.2" customHeight="1" x14ac:dyDescent="0.3">
      <c r="A31" s="17" t="s">
        <v>140</v>
      </c>
      <c r="B31" s="17" t="s">
        <v>36</v>
      </c>
      <c r="C31" s="17" t="s">
        <v>38</v>
      </c>
      <c r="D31" s="17"/>
      <c r="E31" s="17" t="s">
        <v>6</v>
      </c>
      <c r="F31" s="17" t="s">
        <v>154</v>
      </c>
      <c r="G31" s="17">
        <f>IF(H31="",0,IFERROR(FIND(H31,'MB3'!$C$9,1),0))</f>
        <v>0</v>
      </c>
      <c r="H31" s="17" t="str">
        <f t="shared" si="1"/>
        <v>EnglishGree - Versati</v>
      </c>
    </row>
    <row r="32" spans="1:8" ht="25.2" customHeight="1" x14ac:dyDescent="0.3">
      <c r="A32" s="17" t="s">
        <v>141</v>
      </c>
      <c r="B32" s="17" t="s">
        <v>36</v>
      </c>
      <c r="C32" s="17" t="s">
        <v>38</v>
      </c>
      <c r="D32" s="17"/>
      <c r="E32" s="17" t="s">
        <v>6</v>
      </c>
      <c r="F32" s="17" t="s">
        <v>154</v>
      </c>
      <c r="G32" s="17">
        <f>IF(H32="",0,IFERROR(FIND(H32,'MB3'!$C$9,1),0))</f>
        <v>0</v>
      </c>
      <c r="H32" s="17" t="str">
        <f t="shared" si="1"/>
        <v>EnglishGree - Versati</v>
      </c>
    </row>
    <row r="33" spans="1:8" ht="25.2" customHeight="1" x14ac:dyDescent="0.3">
      <c r="A33" s="17" t="s">
        <v>142</v>
      </c>
      <c r="B33" s="17" t="s">
        <v>36</v>
      </c>
      <c r="C33" s="17" t="s">
        <v>38</v>
      </c>
      <c r="D33" s="17"/>
      <c r="E33" s="17" t="s">
        <v>6</v>
      </c>
      <c r="F33" s="17" t="s">
        <v>154</v>
      </c>
      <c r="G33" s="17">
        <f>IF(H33="",0,IFERROR(FIND(H33,'MB3'!$C$9,1),0))</f>
        <v>0</v>
      </c>
      <c r="H33" s="17" t="str">
        <f t="shared" si="1"/>
        <v>EnglishGree - Versati</v>
      </c>
    </row>
    <row r="34" spans="1:8" ht="25.2" customHeight="1" x14ac:dyDescent="0.3">
      <c r="A34" s="17" t="s">
        <v>143</v>
      </c>
      <c r="B34" s="17" t="s">
        <v>36</v>
      </c>
      <c r="C34" s="17" t="s">
        <v>38</v>
      </c>
      <c r="D34" s="17"/>
      <c r="E34" s="17" t="s">
        <v>6</v>
      </c>
      <c r="F34" s="17" t="s">
        <v>154</v>
      </c>
      <c r="G34" s="17">
        <f>IF(H34="",0,IFERROR(FIND(H34,'MB3'!$C$9,1),0))</f>
        <v>0</v>
      </c>
      <c r="H34" s="17" t="str">
        <f t="shared" si="1"/>
        <v>EnglishGree - Versati</v>
      </c>
    </row>
    <row r="35" spans="1:8" ht="25.2" customHeight="1" x14ac:dyDescent="0.3">
      <c r="A35" s="17" t="s">
        <v>144</v>
      </c>
      <c r="B35" s="17" t="s">
        <v>36</v>
      </c>
      <c r="C35" s="17" t="s">
        <v>38</v>
      </c>
      <c r="D35" s="17"/>
      <c r="E35" s="17" t="s">
        <v>6</v>
      </c>
      <c r="F35" s="17" t="s">
        <v>154</v>
      </c>
      <c r="G35" s="17">
        <f>IF(H35="",0,IFERROR(FIND(H35,'MB3'!$C$9,1),0))</f>
        <v>0</v>
      </c>
      <c r="H35" s="17" t="str">
        <f t="shared" si="1"/>
        <v>EnglishGree - Versati</v>
      </c>
    </row>
    <row r="36" spans="1:8" ht="25.2" customHeight="1" x14ac:dyDescent="0.3">
      <c r="A36" s="17" t="s">
        <v>145</v>
      </c>
      <c r="B36" s="17" t="s">
        <v>36</v>
      </c>
      <c r="C36" s="17" t="s">
        <v>38</v>
      </c>
      <c r="D36" s="17"/>
      <c r="E36" s="17" t="s">
        <v>6</v>
      </c>
      <c r="F36" s="17" t="s">
        <v>154</v>
      </c>
      <c r="G36" s="17">
        <f>IF(H36="",0,IFERROR(FIND(H36,'MB3'!$C$9,1),0))</f>
        <v>0</v>
      </c>
      <c r="H36" s="17" t="str">
        <f t="shared" si="1"/>
        <v>EnglishGree - Versati</v>
      </c>
    </row>
    <row r="37" spans="1:8" ht="25.2" customHeight="1" x14ac:dyDescent="0.3">
      <c r="A37" s="17" t="s">
        <v>146</v>
      </c>
      <c r="B37" s="17" t="s">
        <v>34</v>
      </c>
      <c r="C37" s="17" t="s">
        <v>38</v>
      </c>
      <c r="D37" s="17"/>
      <c r="E37" s="17" t="s">
        <v>6</v>
      </c>
      <c r="F37" s="17" t="s">
        <v>154</v>
      </c>
      <c r="G37" s="17">
        <f>IF(H37="",0,IFERROR(FIND(H37,'MB3'!$C$9,1),0))</f>
        <v>0</v>
      </c>
      <c r="H37" s="17" t="str">
        <f t="shared" si="1"/>
        <v>EnglishGree - Versati</v>
      </c>
    </row>
    <row r="38" spans="1:8" ht="25.2" customHeight="1" x14ac:dyDescent="0.3">
      <c r="A38" s="17" t="s">
        <v>147</v>
      </c>
      <c r="B38" s="17" t="s">
        <v>34</v>
      </c>
      <c r="C38" s="17" t="s">
        <v>38</v>
      </c>
      <c r="D38" s="17"/>
      <c r="E38" s="17" t="s">
        <v>6</v>
      </c>
      <c r="F38" s="17" t="s">
        <v>154</v>
      </c>
      <c r="G38" s="17">
        <f>IF(H38="",0,IFERROR(FIND(H38,'MB3'!$C$9,1),0))</f>
        <v>0</v>
      </c>
      <c r="H38" s="17" t="str">
        <f t="shared" si="1"/>
        <v>EnglishGree - Versati</v>
      </c>
    </row>
    <row r="39" spans="1:8" ht="25.2" customHeight="1" x14ac:dyDescent="0.3">
      <c r="A39" s="17" t="s">
        <v>148</v>
      </c>
      <c r="B39" s="17" t="s">
        <v>34</v>
      </c>
      <c r="C39" s="17" t="s">
        <v>38</v>
      </c>
      <c r="D39" s="17"/>
      <c r="E39" s="17" t="s">
        <v>6</v>
      </c>
      <c r="F39" s="17" t="s">
        <v>154</v>
      </c>
      <c r="G39" s="17">
        <f>IF(H39="",0,IFERROR(FIND(H39,'MB3'!$C$9,1),0))</f>
        <v>0</v>
      </c>
      <c r="H39" s="17" t="str">
        <f t="shared" si="1"/>
        <v>EnglishGree - Versati</v>
      </c>
    </row>
    <row r="40" spans="1:8" ht="25.2" customHeight="1" x14ac:dyDescent="0.3">
      <c r="A40" s="17" t="s">
        <v>149</v>
      </c>
      <c r="B40" s="17" t="s">
        <v>34</v>
      </c>
      <c r="C40" s="17" t="s">
        <v>38</v>
      </c>
      <c r="D40" s="17"/>
      <c r="E40" s="17" t="s">
        <v>6</v>
      </c>
      <c r="F40" s="17" t="s">
        <v>154</v>
      </c>
      <c r="G40" s="17">
        <f>IF(H40="",0,IFERROR(FIND(H40,'MB3'!$C$9,1),0))</f>
        <v>0</v>
      </c>
      <c r="H40" s="17" t="str">
        <f t="shared" si="1"/>
        <v>EnglishGree - Versati</v>
      </c>
    </row>
    <row r="41" spans="1:8" ht="25.2" customHeight="1" x14ac:dyDescent="0.3">
      <c r="A41" s="17" t="s">
        <v>65</v>
      </c>
      <c r="B41" s="17" t="s">
        <v>34</v>
      </c>
      <c r="C41" s="17" t="s">
        <v>38</v>
      </c>
      <c r="D41" s="17"/>
      <c r="E41" s="17" t="s">
        <v>6</v>
      </c>
      <c r="F41" s="17" t="s">
        <v>154</v>
      </c>
      <c r="G41" s="17">
        <f>IF(H41="",0,IFERROR(FIND(H41,'MB3'!$C$9,1),0))</f>
        <v>0</v>
      </c>
      <c r="H41" s="17" t="str">
        <f t="shared" si="1"/>
        <v>EnglishGree - Versati</v>
      </c>
    </row>
    <row r="42" spans="1:8" ht="25.2" customHeight="1" x14ac:dyDescent="0.3">
      <c r="A42" s="17" t="s">
        <v>66</v>
      </c>
      <c r="B42" s="17" t="s">
        <v>36</v>
      </c>
      <c r="C42" s="17" t="s">
        <v>38</v>
      </c>
      <c r="D42" s="17"/>
      <c r="E42" s="17" t="s">
        <v>6</v>
      </c>
      <c r="F42" s="17" t="s">
        <v>154</v>
      </c>
      <c r="G42" s="17">
        <f>IF(H42="",0,IFERROR(FIND(H42,'MB3'!$C$9,1),0))</f>
        <v>0</v>
      </c>
      <c r="H42" s="17" t="str">
        <f t="shared" si="1"/>
        <v>EnglishGree - Versati</v>
      </c>
    </row>
    <row r="43" spans="1:8" ht="25.2" customHeight="1" x14ac:dyDescent="0.3">
      <c r="A43" s="17" t="s">
        <v>35</v>
      </c>
      <c r="B43" s="17" t="s">
        <v>36</v>
      </c>
      <c r="C43" s="17" t="s">
        <v>38</v>
      </c>
      <c r="D43" s="17"/>
      <c r="E43" s="17" t="s">
        <v>6</v>
      </c>
      <c r="F43" s="17" t="s">
        <v>154</v>
      </c>
      <c r="G43" s="17">
        <f>IF(H43="",0,IFERROR(FIND(H43,'MB3'!$C$9,1),0))</f>
        <v>0</v>
      </c>
      <c r="H43" s="17" t="str">
        <f t="shared" si="1"/>
        <v>EnglishGree - Versati</v>
      </c>
    </row>
    <row r="44" spans="1:8" ht="25.2" customHeight="1" x14ac:dyDescent="0.3">
      <c r="A44" s="17" t="s">
        <v>37</v>
      </c>
      <c r="B44" s="17" t="s">
        <v>36</v>
      </c>
      <c r="C44" s="17" t="s">
        <v>38</v>
      </c>
      <c r="D44" s="17"/>
      <c r="E44" s="17" t="s">
        <v>6</v>
      </c>
      <c r="F44" s="17" t="s">
        <v>154</v>
      </c>
      <c r="G44" s="17">
        <f>IF(H44="",0,IFERROR(FIND(H44,'MB3'!$C$9,1),0))</f>
        <v>0</v>
      </c>
      <c r="H44" s="17" t="str">
        <f t="shared" si="1"/>
        <v>EnglishGree - Versati</v>
      </c>
    </row>
    <row r="45" spans="1:8" ht="25.2" customHeight="1" x14ac:dyDescent="0.3">
      <c r="G45">
        <f>IF(H45="",0,IFERROR(FIND(H45,'MB3'!$C$9,1),0))</f>
        <v>0</v>
      </c>
      <c r="H45" t="str">
        <f t="shared" ref="H45" si="2">_xlfn.CONCAT(E45,F45)</f>
        <v/>
      </c>
    </row>
    <row r="46" spans="1:8" ht="25.2" customHeight="1" x14ac:dyDescent="0.3">
      <c r="A46" s="17" t="s">
        <v>154</v>
      </c>
      <c r="B46" s="17"/>
      <c r="C46" s="17"/>
      <c r="D46" s="17"/>
      <c r="E46" s="17" t="s">
        <v>8</v>
      </c>
      <c r="F46" s="17" t="s">
        <v>154</v>
      </c>
      <c r="G46" s="17">
        <f>IF(H46="",0,IFERROR(FIND(H46,'MB3'!$C$9,1),0))</f>
        <v>0</v>
      </c>
      <c r="H46" s="17" t="str">
        <f t="shared" ref="H46" si="3">_xlfn.CONCAT(E46,F46)</f>
        <v>FrançaisGree - Versati</v>
      </c>
    </row>
    <row r="47" spans="1:8" ht="25.2" customHeight="1" x14ac:dyDescent="0.3">
      <c r="A47" s="17" t="s">
        <v>14</v>
      </c>
      <c r="B47" s="17" t="s">
        <v>42</v>
      </c>
      <c r="C47" s="17" t="s">
        <v>15</v>
      </c>
      <c r="D47" s="17"/>
      <c r="E47" s="17" t="s">
        <v>8</v>
      </c>
      <c r="F47" s="17" t="s">
        <v>154</v>
      </c>
      <c r="G47" s="17">
        <f>IF(H47="",0,IFERROR(FIND(H47,'MB3'!$C$9,1),0))</f>
        <v>0</v>
      </c>
      <c r="H47" s="17" t="str">
        <f t="shared" ref="H47:H66" si="4">_xlfn.CONCAT(E47,F47)</f>
        <v>FrançaisGree - Versati</v>
      </c>
    </row>
    <row r="48" spans="1:8" ht="25.2" customHeight="1" x14ac:dyDescent="0.3">
      <c r="A48" s="17" t="s">
        <v>16</v>
      </c>
      <c r="B48" s="17" t="s">
        <v>1</v>
      </c>
      <c r="C48" s="17" t="s">
        <v>39</v>
      </c>
      <c r="D48" s="17"/>
      <c r="E48" s="17" t="s">
        <v>8</v>
      </c>
      <c r="F48" s="17" t="s">
        <v>154</v>
      </c>
      <c r="G48" s="17">
        <f>IF(H48="",0,IFERROR(FIND(H48,'MB3'!$C$9,1),0))</f>
        <v>0</v>
      </c>
      <c r="H48" s="17" t="str">
        <f t="shared" si="4"/>
        <v>FrançaisGree - Versati</v>
      </c>
    </row>
    <row r="49" spans="1:8" ht="25.2" customHeight="1" x14ac:dyDescent="0.3">
      <c r="A49" s="17" t="s">
        <v>69</v>
      </c>
      <c r="B49" s="17" t="s">
        <v>1</v>
      </c>
      <c r="C49" s="17" t="s">
        <v>83</v>
      </c>
      <c r="D49" s="17"/>
      <c r="E49" s="17" t="s">
        <v>8</v>
      </c>
      <c r="F49" s="17" t="s">
        <v>154</v>
      </c>
      <c r="G49" s="17">
        <f>IF(H49="",0,IFERROR(FIND(H49,'MB3'!$C$9,1),0))</f>
        <v>0</v>
      </c>
      <c r="H49" s="17" t="str">
        <f t="shared" si="4"/>
        <v>FrançaisGree - Versati</v>
      </c>
    </row>
    <row r="50" spans="1:8" ht="25.2" customHeight="1" x14ac:dyDescent="0.3">
      <c r="A50" s="17" t="s">
        <v>68</v>
      </c>
      <c r="B50" s="17" t="s">
        <v>0</v>
      </c>
      <c r="C50" s="17" t="s">
        <v>38</v>
      </c>
      <c r="D50" s="17"/>
      <c r="E50" s="17" t="s">
        <v>8</v>
      </c>
      <c r="F50" s="17" t="s">
        <v>154</v>
      </c>
      <c r="G50" s="17">
        <f>IF(H50="",0,IFERROR(FIND(H50,'MB3'!$C$9,1),0))</f>
        <v>0</v>
      </c>
      <c r="H50" s="17" t="str">
        <f t="shared" si="4"/>
        <v>FrançaisGree - Versati</v>
      </c>
    </row>
    <row r="51" spans="1:8" ht="25.2" customHeight="1" x14ac:dyDescent="0.3">
      <c r="A51" s="17" t="s">
        <v>70</v>
      </c>
      <c r="B51" s="17" t="s">
        <v>0</v>
      </c>
      <c r="C51" s="17" t="s">
        <v>38</v>
      </c>
      <c r="D51" s="17"/>
      <c r="E51" s="17" t="s">
        <v>8</v>
      </c>
      <c r="F51" s="17" t="s">
        <v>154</v>
      </c>
      <c r="G51" s="17">
        <f>IF(H51="",0,IFERROR(FIND(H51,'MB3'!$C$9,1),0))</f>
        <v>0</v>
      </c>
      <c r="H51" s="17" t="str">
        <f t="shared" si="4"/>
        <v>FrançaisGree - Versati</v>
      </c>
    </row>
    <row r="52" spans="1:8" ht="25.2" customHeight="1" x14ac:dyDescent="0.3">
      <c r="A52" s="17" t="s">
        <v>84</v>
      </c>
      <c r="B52" s="17" t="s">
        <v>0</v>
      </c>
      <c r="C52" s="17" t="s">
        <v>38</v>
      </c>
      <c r="D52" s="17"/>
      <c r="E52" s="17" t="s">
        <v>8</v>
      </c>
      <c r="F52" s="17" t="s">
        <v>154</v>
      </c>
      <c r="G52" s="17">
        <f>IF(H52="",0,IFERROR(FIND(H52,'MB3'!$C$9,1),0))</f>
        <v>0</v>
      </c>
      <c r="H52" s="17" t="str">
        <f t="shared" si="4"/>
        <v>FrançaisGree - Versati</v>
      </c>
    </row>
    <row r="53" spans="1:8" ht="25.2" customHeight="1" x14ac:dyDescent="0.3">
      <c r="A53" s="17" t="s">
        <v>71</v>
      </c>
      <c r="B53" s="17" t="s">
        <v>0</v>
      </c>
      <c r="C53" s="17" t="s">
        <v>38</v>
      </c>
      <c r="D53" s="17"/>
      <c r="E53" s="17" t="s">
        <v>8</v>
      </c>
      <c r="F53" s="17" t="s">
        <v>154</v>
      </c>
      <c r="G53" s="17">
        <f>IF(H53="",0,IFERROR(FIND(H53,'MB3'!$C$9,1),0))</f>
        <v>0</v>
      </c>
      <c r="H53" s="17" t="str">
        <f t="shared" si="4"/>
        <v>FrançaisGree - Versati</v>
      </c>
    </row>
    <row r="54" spans="1:8" ht="25.2" customHeight="1" x14ac:dyDescent="0.3">
      <c r="A54" s="17" t="s">
        <v>72</v>
      </c>
      <c r="B54" s="17" t="s">
        <v>0</v>
      </c>
      <c r="C54" s="17" t="s">
        <v>38</v>
      </c>
      <c r="D54" s="17"/>
      <c r="E54" s="17" t="s">
        <v>8</v>
      </c>
      <c r="F54" s="17" t="s">
        <v>154</v>
      </c>
      <c r="G54" s="17">
        <f>IF(H54="",0,IFERROR(FIND(H54,'MB3'!$C$9,1),0))</f>
        <v>0</v>
      </c>
      <c r="H54" s="17" t="str">
        <f t="shared" si="4"/>
        <v>FrançaisGree - Versati</v>
      </c>
    </row>
    <row r="55" spans="1:8" ht="25.2" customHeight="1" x14ac:dyDescent="0.3">
      <c r="A55" s="17" t="s">
        <v>73</v>
      </c>
      <c r="B55" s="17" t="s">
        <v>0</v>
      </c>
      <c r="C55" s="17" t="s">
        <v>38</v>
      </c>
      <c r="D55" s="17"/>
      <c r="E55" s="17" t="s">
        <v>8</v>
      </c>
      <c r="F55" s="17" t="s">
        <v>154</v>
      </c>
      <c r="G55" s="17">
        <f>IF(H55="",0,IFERROR(FIND(H55,'MB3'!$C$9,1),0))</f>
        <v>0</v>
      </c>
      <c r="H55" s="17" t="str">
        <f t="shared" si="4"/>
        <v>FrançaisGree - Versati</v>
      </c>
    </row>
    <row r="56" spans="1:8" ht="25.2" customHeight="1" x14ac:dyDescent="0.3">
      <c r="A56" s="17" t="s">
        <v>74</v>
      </c>
      <c r="B56" s="17" t="s">
        <v>0</v>
      </c>
      <c r="C56" s="17" t="s">
        <v>38</v>
      </c>
      <c r="D56" s="17"/>
      <c r="E56" s="17" t="s">
        <v>8</v>
      </c>
      <c r="F56" s="17" t="s">
        <v>154</v>
      </c>
      <c r="G56" s="17">
        <f>IF(H56="",0,IFERROR(FIND(H56,'MB3'!$C$9,1),0))</f>
        <v>0</v>
      </c>
      <c r="H56" s="17" t="str">
        <f t="shared" si="4"/>
        <v>FrançaisGree - Versati</v>
      </c>
    </row>
    <row r="57" spans="1:8" ht="25.2" customHeight="1" x14ac:dyDescent="0.3">
      <c r="A57" s="17" t="s">
        <v>75</v>
      </c>
      <c r="B57" s="17" t="s">
        <v>0</v>
      </c>
      <c r="C57" s="17" t="s">
        <v>38</v>
      </c>
      <c r="D57" s="17"/>
      <c r="E57" s="17" t="s">
        <v>8</v>
      </c>
      <c r="F57" s="17" t="s">
        <v>154</v>
      </c>
      <c r="G57" s="17">
        <f>IF(H57="",0,IFERROR(FIND(H57,'MB3'!$C$9,1),0))</f>
        <v>0</v>
      </c>
      <c r="H57" s="17" t="str">
        <f t="shared" si="4"/>
        <v>FrançaisGree - Versati</v>
      </c>
    </row>
    <row r="58" spans="1:8" ht="25.2" customHeight="1" x14ac:dyDescent="0.3">
      <c r="A58" s="17" t="s">
        <v>76</v>
      </c>
      <c r="B58" s="17" t="s">
        <v>0</v>
      </c>
      <c r="C58" s="17" t="s">
        <v>38</v>
      </c>
      <c r="D58" s="17"/>
      <c r="E58" s="17" t="s">
        <v>8</v>
      </c>
      <c r="F58" s="17" t="s">
        <v>154</v>
      </c>
      <c r="G58" s="17">
        <f>IF(H58="",0,IFERROR(FIND(H58,'MB3'!$C$9,1),0))</f>
        <v>0</v>
      </c>
      <c r="H58" s="17" t="str">
        <f t="shared" si="4"/>
        <v>FrançaisGree - Versati</v>
      </c>
    </row>
    <row r="59" spans="1:8" ht="25.2" customHeight="1" x14ac:dyDescent="0.3">
      <c r="A59" s="17" t="s">
        <v>77</v>
      </c>
      <c r="B59" s="17" t="s">
        <v>1</v>
      </c>
      <c r="C59" s="17" t="s">
        <v>38</v>
      </c>
      <c r="D59" s="17"/>
      <c r="E59" s="17" t="s">
        <v>8</v>
      </c>
      <c r="F59" s="17" t="s">
        <v>154</v>
      </c>
      <c r="G59" s="17">
        <f>IF(H59="",0,IFERROR(FIND(H59,'MB3'!$C$9,1),0))</f>
        <v>0</v>
      </c>
      <c r="H59" s="17" t="str">
        <f t="shared" si="4"/>
        <v>FrançaisGree - Versati</v>
      </c>
    </row>
    <row r="60" spans="1:8" ht="25.2" customHeight="1" x14ac:dyDescent="0.3">
      <c r="A60" s="17" t="s">
        <v>78</v>
      </c>
      <c r="B60" s="17" t="s">
        <v>1</v>
      </c>
      <c r="C60" s="17" t="s">
        <v>38</v>
      </c>
      <c r="D60" s="17"/>
      <c r="E60" s="17" t="s">
        <v>8</v>
      </c>
      <c r="F60" s="17" t="s">
        <v>154</v>
      </c>
      <c r="G60" s="17">
        <f>IF(H60="",0,IFERROR(FIND(H60,'MB3'!$C$9,1),0))</f>
        <v>0</v>
      </c>
      <c r="H60" s="17" t="str">
        <f t="shared" si="4"/>
        <v>FrançaisGree - Versati</v>
      </c>
    </row>
    <row r="61" spans="1:8" ht="25.2" customHeight="1" x14ac:dyDescent="0.3">
      <c r="A61" s="17" t="s">
        <v>79</v>
      </c>
      <c r="B61" s="17" t="s">
        <v>1</v>
      </c>
      <c r="C61" s="17" t="s">
        <v>38</v>
      </c>
      <c r="D61" s="17"/>
      <c r="E61" s="17" t="s">
        <v>8</v>
      </c>
      <c r="F61" s="17" t="s">
        <v>154</v>
      </c>
      <c r="G61" s="17">
        <f>IF(H61="",0,IFERROR(FIND(H61,'MB3'!$C$9,1),0))</f>
        <v>0</v>
      </c>
      <c r="H61" s="17" t="str">
        <f t="shared" si="4"/>
        <v>FrançaisGree - Versati</v>
      </c>
    </row>
    <row r="62" spans="1:8" ht="25.2" customHeight="1" x14ac:dyDescent="0.3">
      <c r="A62" s="17" t="s">
        <v>80</v>
      </c>
      <c r="B62" s="17" t="s">
        <v>1</v>
      </c>
      <c r="C62" s="17" t="s">
        <v>38</v>
      </c>
      <c r="D62" s="17"/>
      <c r="E62" s="17" t="s">
        <v>8</v>
      </c>
      <c r="F62" s="17" t="s">
        <v>154</v>
      </c>
      <c r="G62" s="17">
        <f>IF(H62="",0,IFERROR(FIND(H62,'MB3'!$C$9,1),0))</f>
        <v>0</v>
      </c>
      <c r="H62" s="17" t="str">
        <f t="shared" si="4"/>
        <v>FrançaisGree - Versati</v>
      </c>
    </row>
    <row r="63" spans="1:8" ht="25.2" customHeight="1" x14ac:dyDescent="0.3">
      <c r="A63" s="17" t="s">
        <v>81</v>
      </c>
      <c r="B63" s="17" t="s">
        <v>1</v>
      </c>
      <c r="C63" s="17" t="s">
        <v>38</v>
      </c>
      <c r="D63" s="17"/>
      <c r="E63" s="17" t="s">
        <v>8</v>
      </c>
      <c r="F63" s="17" t="s">
        <v>154</v>
      </c>
      <c r="G63" s="17">
        <f>IF(H63="",0,IFERROR(FIND(H63,'MB3'!$C$9,1),0))</f>
        <v>0</v>
      </c>
      <c r="H63" s="17" t="str">
        <f t="shared" si="4"/>
        <v>FrançaisGree - Versati</v>
      </c>
    </row>
    <row r="64" spans="1:8" ht="25.2" customHeight="1" x14ac:dyDescent="0.3">
      <c r="A64" s="17" t="s">
        <v>82</v>
      </c>
      <c r="B64" s="17" t="s">
        <v>0</v>
      </c>
      <c r="C64" s="17" t="s">
        <v>38</v>
      </c>
      <c r="D64" s="17"/>
      <c r="E64" s="17" t="s">
        <v>8</v>
      </c>
      <c r="F64" s="17" t="s">
        <v>154</v>
      </c>
      <c r="G64" s="17">
        <f>IF(H64="",0,IFERROR(FIND(H64,'MB3'!$C$9,1),0))</f>
        <v>0</v>
      </c>
      <c r="H64" s="17" t="str">
        <f t="shared" si="4"/>
        <v>FrançaisGree - Versati</v>
      </c>
    </row>
    <row r="65" spans="1:8" ht="25.2" customHeight="1" x14ac:dyDescent="0.3">
      <c r="A65" s="17" t="s">
        <v>17</v>
      </c>
      <c r="B65" s="17" t="s">
        <v>0</v>
      </c>
      <c r="C65" s="17" t="s">
        <v>38</v>
      </c>
      <c r="D65" s="17"/>
      <c r="E65" s="17" t="s">
        <v>8</v>
      </c>
      <c r="F65" s="17" t="s">
        <v>154</v>
      </c>
      <c r="G65" s="17">
        <f>IF(H65="",0,IFERROR(FIND(H65,'MB3'!$C$9,1),0))</f>
        <v>0</v>
      </c>
      <c r="H65" s="17" t="str">
        <f t="shared" si="4"/>
        <v>FrançaisGree - Versati</v>
      </c>
    </row>
    <row r="66" spans="1:8" ht="25.2" customHeight="1" x14ac:dyDescent="0.3">
      <c r="A66" s="17" t="s">
        <v>18</v>
      </c>
      <c r="B66" s="17" t="s">
        <v>0</v>
      </c>
      <c r="C66" s="17" t="s">
        <v>38</v>
      </c>
      <c r="D66" s="17"/>
      <c r="E66" s="17" t="s">
        <v>8</v>
      </c>
      <c r="F66" s="17" t="s">
        <v>154</v>
      </c>
      <c r="G66" s="17">
        <f>IF(H66="",0,IFERROR(FIND(H66,'MB3'!$C$9,1),0))</f>
        <v>0</v>
      </c>
      <c r="H66" s="17" t="str">
        <f t="shared" si="4"/>
        <v>FrançaisGree - Versati</v>
      </c>
    </row>
    <row r="67" spans="1:8" ht="24.6" customHeight="1" x14ac:dyDescent="0.3">
      <c r="G67">
        <f>IF(H67="",0,IFERROR(FIND(H67,'MB3'!$C$9,1),0))</f>
        <v>0</v>
      </c>
      <c r="H67" t="str">
        <f t="shared" ref="H67:H68" si="5">_xlfn.CONCAT(E67,F67)</f>
        <v/>
      </c>
    </row>
    <row r="68" spans="1:8" ht="25.2" customHeight="1" x14ac:dyDescent="0.3">
      <c r="A68" s="17" t="s">
        <v>154</v>
      </c>
      <c r="B68" s="17"/>
      <c r="C68" s="17"/>
      <c r="D68" s="17"/>
      <c r="E68" s="17" t="s">
        <v>9</v>
      </c>
      <c r="F68" s="17" t="s">
        <v>154</v>
      </c>
      <c r="G68" s="17">
        <f>IF(H68="",0,IFERROR(FIND(H68,'MB3'!$C$9,1),0))</f>
        <v>0</v>
      </c>
      <c r="H68" s="17" t="str">
        <f t="shared" si="5"/>
        <v>ItalianoGree - Versati</v>
      </c>
    </row>
    <row r="69" spans="1:8" ht="25.2" customHeight="1" x14ac:dyDescent="0.3">
      <c r="A69" s="17" t="s">
        <v>19</v>
      </c>
      <c r="B69" s="17" t="s">
        <v>137</v>
      </c>
      <c r="C69" s="17" t="s">
        <v>20</v>
      </c>
      <c r="D69" s="17"/>
      <c r="E69" s="17" t="s">
        <v>9</v>
      </c>
      <c r="F69" s="17" t="s">
        <v>154</v>
      </c>
      <c r="G69" s="17">
        <f>IF(H69="",0,IFERROR(FIND(H69,'MB3'!$C$9,1),0))</f>
        <v>0</v>
      </c>
      <c r="H69" s="17" t="str">
        <f t="shared" ref="H69:H88" si="6">_xlfn.CONCAT(E69,F69)</f>
        <v>ItalianoGree - Versati</v>
      </c>
    </row>
    <row r="70" spans="1:8" ht="25.2" customHeight="1" x14ac:dyDescent="0.3">
      <c r="A70" s="17" t="s">
        <v>21</v>
      </c>
      <c r="B70" s="17" t="s">
        <v>22</v>
      </c>
      <c r="C70" s="17" t="s">
        <v>39</v>
      </c>
      <c r="D70" s="17"/>
      <c r="E70" s="17" t="s">
        <v>9</v>
      </c>
      <c r="F70" s="17" t="s">
        <v>154</v>
      </c>
      <c r="G70" s="17">
        <f>IF(H70="",0,IFERROR(FIND(H70,'MB3'!$C$9,1),0))</f>
        <v>0</v>
      </c>
      <c r="H70" s="17" t="str">
        <f t="shared" si="6"/>
        <v>ItalianoGree - Versati</v>
      </c>
    </row>
    <row r="71" spans="1:8" ht="25.2" customHeight="1" x14ac:dyDescent="0.3">
      <c r="A71" s="17" t="s">
        <v>86</v>
      </c>
      <c r="B71" s="17" t="s">
        <v>22</v>
      </c>
      <c r="C71" s="17" t="s">
        <v>100</v>
      </c>
      <c r="D71" s="17"/>
      <c r="E71" s="17" t="s">
        <v>9</v>
      </c>
      <c r="F71" s="17" t="s">
        <v>154</v>
      </c>
      <c r="G71" s="17">
        <f>IF(H71="",0,IFERROR(FIND(H71,'MB3'!$C$9,1),0))</f>
        <v>0</v>
      </c>
      <c r="H71" s="17" t="str">
        <f t="shared" si="6"/>
        <v>ItalianoGree - Versati</v>
      </c>
    </row>
    <row r="72" spans="1:8" ht="25.2" customHeight="1" x14ac:dyDescent="0.3">
      <c r="A72" s="17" t="s">
        <v>85</v>
      </c>
      <c r="B72" s="17" t="s">
        <v>22</v>
      </c>
      <c r="C72" s="17" t="s">
        <v>38</v>
      </c>
      <c r="D72" s="17"/>
      <c r="E72" s="17" t="s">
        <v>9</v>
      </c>
      <c r="F72" s="17" t="s">
        <v>154</v>
      </c>
      <c r="G72" s="17">
        <f>IF(H72="",0,IFERROR(FIND(H72,'MB3'!$C$9,1),0))</f>
        <v>0</v>
      </c>
      <c r="H72" s="17" t="str">
        <f t="shared" si="6"/>
        <v>ItalianoGree - Versati</v>
      </c>
    </row>
    <row r="73" spans="1:8" ht="25.2" customHeight="1" x14ac:dyDescent="0.3">
      <c r="A73" s="17" t="s">
        <v>87</v>
      </c>
      <c r="B73" s="17" t="s">
        <v>0</v>
      </c>
      <c r="C73" s="17" t="s">
        <v>38</v>
      </c>
      <c r="D73" s="17"/>
      <c r="E73" s="17" t="s">
        <v>9</v>
      </c>
      <c r="F73" s="17" t="s">
        <v>154</v>
      </c>
      <c r="G73" s="17">
        <f>IF(H73="",0,IFERROR(FIND(H73,'MB3'!$C$9,1),0))</f>
        <v>0</v>
      </c>
      <c r="H73" s="17" t="str">
        <f t="shared" si="6"/>
        <v>ItalianoGree - Versati</v>
      </c>
    </row>
    <row r="74" spans="1:8" ht="25.2" customHeight="1" x14ac:dyDescent="0.3">
      <c r="A74" s="17" t="s">
        <v>101</v>
      </c>
      <c r="B74" s="17" t="s">
        <v>0</v>
      </c>
      <c r="C74" s="17" t="s">
        <v>38</v>
      </c>
      <c r="D74" s="17"/>
      <c r="E74" s="17" t="s">
        <v>9</v>
      </c>
      <c r="F74" s="17" t="s">
        <v>154</v>
      </c>
      <c r="G74" s="17">
        <f>IF(H74="",0,IFERROR(FIND(H74,'MB3'!$C$9,1),0))</f>
        <v>0</v>
      </c>
      <c r="H74" s="17" t="str">
        <f t="shared" si="6"/>
        <v>ItalianoGree - Versati</v>
      </c>
    </row>
    <row r="75" spans="1:8" ht="25.2" customHeight="1" x14ac:dyDescent="0.3">
      <c r="A75" s="17" t="s">
        <v>88</v>
      </c>
      <c r="B75" s="17" t="s">
        <v>0</v>
      </c>
      <c r="C75" s="17" t="s">
        <v>38</v>
      </c>
      <c r="D75" s="17"/>
      <c r="E75" s="17" t="s">
        <v>9</v>
      </c>
      <c r="F75" s="17" t="s">
        <v>154</v>
      </c>
      <c r="G75" s="17">
        <f>IF(H75="",0,IFERROR(FIND(H75,'MB3'!$C$9,1),0))</f>
        <v>0</v>
      </c>
      <c r="H75" s="17" t="str">
        <f t="shared" si="6"/>
        <v>ItalianoGree - Versati</v>
      </c>
    </row>
    <row r="76" spans="1:8" ht="25.2" customHeight="1" x14ac:dyDescent="0.3">
      <c r="A76" s="17" t="s">
        <v>89</v>
      </c>
      <c r="B76" s="17" t="s">
        <v>0</v>
      </c>
      <c r="C76" s="17" t="s">
        <v>38</v>
      </c>
      <c r="D76" s="17"/>
      <c r="E76" s="17" t="s">
        <v>9</v>
      </c>
      <c r="F76" s="17" t="s">
        <v>154</v>
      </c>
      <c r="G76" s="17">
        <f>IF(H76="",0,IFERROR(FIND(H76,'MB3'!$C$9,1),0))</f>
        <v>0</v>
      </c>
      <c r="H76" s="17" t="str">
        <f t="shared" si="6"/>
        <v>ItalianoGree - Versati</v>
      </c>
    </row>
    <row r="77" spans="1:8" ht="25.2" customHeight="1" x14ac:dyDescent="0.3">
      <c r="A77" s="17" t="s">
        <v>90</v>
      </c>
      <c r="B77" s="17" t="s">
        <v>0</v>
      </c>
      <c r="C77" s="17" t="s">
        <v>38</v>
      </c>
      <c r="D77" s="17"/>
      <c r="E77" s="17" t="s">
        <v>9</v>
      </c>
      <c r="F77" s="17" t="s">
        <v>154</v>
      </c>
      <c r="G77" s="17">
        <f>IF(H77="",0,IFERROR(FIND(H77,'MB3'!$C$9,1),0))</f>
        <v>0</v>
      </c>
      <c r="H77" s="17" t="str">
        <f t="shared" si="6"/>
        <v>ItalianoGree - Versati</v>
      </c>
    </row>
    <row r="78" spans="1:8" ht="25.2" customHeight="1" x14ac:dyDescent="0.3">
      <c r="A78" s="17" t="s">
        <v>91</v>
      </c>
      <c r="B78" s="17" t="s">
        <v>0</v>
      </c>
      <c r="C78" s="17" t="s">
        <v>38</v>
      </c>
      <c r="D78" s="17"/>
      <c r="E78" s="17" t="s">
        <v>9</v>
      </c>
      <c r="F78" s="17" t="s">
        <v>154</v>
      </c>
      <c r="G78" s="17">
        <f>IF(H78="",0,IFERROR(FIND(H78,'MB3'!$C$9,1),0))</f>
        <v>0</v>
      </c>
      <c r="H78" s="17" t="str">
        <f t="shared" si="6"/>
        <v>ItalianoGree - Versati</v>
      </c>
    </row>
    <row r="79" spans="1:8" ht="25.2" customHeight="1" x14ac:dyDescent="0.3">
      <c r="A79" s="17" t="s">
        <v>92</v>
      </c>
      <c r="B79" s="17" t="s">
        <v>0</v>
      </c>
      <c r="C79" s="17" t="s">
        <v>38</v>
      </c>
      <c r="D79" s="17"/>
      <c r="E79" s="17" t="s">
        <v>9</v>
      </c>
      <c r="F79" s="17" t="s">
        <v>154</v>
      </c>
      <c r="G79" s="17">
        <f>IF(H79="",0,IFERROR(FIND(H79,'MB3'!$C$9,1),0))</f>
        <v>0</v>
      </c>
      <c r="H79" s="17" t="str">
        <f t="shared" si="6"/>
        <v>ItalianoGree - Versati</v>
      </c>
    </row>
    <row r="80" spans="1:8" ht="25.2" customHeight="1" x14ac:dyDescent="0.3">
      <c r="A80" s="17" t="s">
        <v>93</v>
      </c>
      <c r="B80" s="17" t="s">
        <v>0</v>
      </c>
      <c r="C80" s="17" t="s">
        <v>38</v>
      </c>
      <c r="D80" s="17"/>
      <c r="E80" s="17" t="s">
        <v>9</v>
      </c>
      <c r="F80" s="17" t="s">
        <v>154</v>
      </c>
      <c r="G80" s="17">
        <f>IF(H80="",0,IFERROR(FIND(H80,'MB3'!$C$9,1),0))</f>
        <v>0</v>
      </c>
      <c r="H80" s="17" t="str">
        <f t="shared" si="6"/>
        <v>ItalianoGree - Versati</v>
      </c>
    </row>
    <row r="81" spans="1:8" ht="25.2" customHeight="1" x14ac:dyDescent="0.3">
      <c r="A81" s="17" t="s">
        <v>94</v>
      </c>
      <c r="B81" s="17" t="s">
        <v>22</v>
      </c>
      <c r="C81" s="17" t="s">
        <v>38</v>
      </c>
      <c r="D81" s="17"/>
      <c r="E81" s="17" t="s">
        <v>9</v>
      </c>
      <c r="F81" s="17" t="s">
        <v>154</v>
      </c>
      <c r="G81" s="17">
        <f>IF(H81="",0,IFERROR(FIND(H81,'MB3'!$C$9,1),0))</f>
        <v>0</v>
      </c>
      <c r="H81" s="17" t="str">
        <f t="shared" si="6"/>
        <v>ItalianoGree - Versati</v>
      </c>
    </row>
    <row r="82" spans="1:8" ht="25.2" customHeight="1" x14ac:dyDescent="0.3">
      <c r="A82" s="17" t="s">
        <v>95</v>
      </c>
      <c r="B82" s="17" t="s">
        <v>22</v>
      </c>
      <c r="C82" s="17" t="s">
        <v>38</v>
      </c>
      <c r="D82" s="17"/>
      <c r="E82" s="17" t="s">
        <v>9</v>
      </c>
      <c r="F82" s="17" t="s">
        <v>154</v>
      </c>
      <c r="G82" s="17">
        <f>IF(H82="",0,IFERROR(FIND(H82,'MB3'!$C$9,1),0))</f>
        <v>0</v>
      </c>
      <c r="H82" s="17" t="str">
        <f t="shared" si="6"/>
        <v>ItalianoGree - Versati</v>
      </c>
    </row>
    <row r="83" spans="1:8" ht="25.2" customHeight="1" x14ac:dyDescent="0.3">
      <c r="A83" s="17" t="s">
        <v>96</v>
      </c>
      <c r="B83" s="17" t="s">
        <v>22</v>
      </c>
      <c r="C83" s="17" t="s">
        <v>38</v>
      </c>
      <c r="D83" s="17"/>
      <c r="E83" s="17" t="s">
        <v>9</v>
      </c>
      <c r="F83" s="17" t="s">
        <v>154</v>
      </c>
      <c r="G83" s="17">
        <f>IF(H83="",0,IFERROR(FIND(H83,'MB3'!$C$9,1),0))</f>
        <v>0</v>
      </c>
      <c r="H83" s="17" t="str">
        <f t="shared" si="6"/>
        <v>ItalianoGree - Versati</v>
      </c>
    </row>
    <row r="84" spans="1:8" ht="25.2" customHeight="1" x14ac:dyDescent="0.3">
      <c r="A84" s="17" t="s">
        <v>97</v>
      </c>
      <c r="B84" s="17" t="s">
        <v>22</v>
      </c>
      <c r="C84" s="17" t="s">
        <v>38</v>
      </c>
      <c r="D84" s="17"/>
      <c r="E84" s="17" t="s">
        <v>9</v>
      </c>
      <c r="F84" s="17" t="s">
        <v>154</v>
      </c>
      <c r="G84" s="17">
        <f>IF(H84="",0,IFERROR(FIND(H84,'MB3'!$C$9,1),0))</f>
        <v>0</v>
      </c>
      <c r="H84" s="17" t="str">
        <f t="shared" si="6"/>
        <v>ItalianoGree - Versati</v>
      </c>
    </row>
    <row r="85" spans="1:8" ht="25.2" customHeight="1" x14ac:dyDescent="0.3">
      <c r="A85" s="17" t="s">
        <v>98</v>
      </c>
      <c r="B85" s="17" t="s">
        <v>22</v>
      </c>
      <c r="C85" s="17" t="s">
        <v>38</v>
      </c>
      <c r="D85" s="17"/>
      <c r="E85" s="17" t="s">
        <v>9</v>
      </c>
      <c r="F85" s="17" t="s">
        <v>154</v>
      </c>
      <c r="G85" s="17">
        <f>IF(H85="",0,IFERROR(FIND(H85,'MB3'!$C$9,1),0))</f>
        <v>0</v>
      </c>
      <c r="H85" s="17" t="str">
        <f t="shared" si="6"/>
        <v>ItalianoGree - Versati</v>
      </c>
    </row>
    <row r="86" spans="1:8" ht="25.2" customHeight="1" x14ac:dyDescent="0.3">
      <c r="A86" s="17" t="s">
        <v>99</v>
      </c>
      <c r="B86" s="17" t="s">
        <v>0</v>
      </c>
      <c r="C86" s="17" t="s">
        <v>38</v>
      </c>
      <c r="D86" s="17"/>
      <c r="E86" s="17" t="s">
        <v>9</v>
      </c>
      <c r="F86" s="17" t="s">
        <v>154</v>
      </c>
      <c r="G86" s="17">
        <f>IF(H86="",0,IFERROR(FIND(H86,'MB3'!$C$9,1),0))</f>
        <v>0</v>
      </c>
      <c r="H86" s="17" t="str">
        <f t="shared" si="6"/>
        <v>ItalianoGree - Versati</v>
      </c>
    </row>
    <row r="87" spans="1:8" ht="25.2" customHeight="1" x14ac:dyDescent="0.3">
      <c r="A87" s="17" t="s">
        <v>23</v>
      </c>
      <c r="B87" s="17" t="s">
        <v>0</v>
      </c>
      <c r="C87" s="17" t="s">
        <v>38</v>
      </c>
      <c r="D87" s="17"/>
      <c r="E87" s="17" t="s">
        <v>9</v>
      </c>
      <c r="F87" s="17" t="s">
        <v>154</v>
      </c>
      <c r="G87" s="17">
        <f>IF(H87="",0,IFERROR(FIND(H87,'MB3'!$C$9,1),0))</f>
        <v>0</v>
      </c>
      <c r="H87" s="17" t="str">
        <f t="shared" si="6"/>
        <v>ItalianoGree - Versati</v>
      </c>
    </row>
    <row r="88" spans="1:8" ht="25.2" customHeight="1" x14ac:dyDescent="0.3">
      <c r="A88" s="17" t="s">
        <v>24</v>
      </c>
      <c r="B88" s="17" t="s">
        <v>0</v>
      </c>
      <c r="C88" s="17" t="s">
        <v>38</v>
      </c>
      <c r="D88" s="17"/>
      <c r="E88" s="17" t="s">
        <v>9</v>
      </c>
      <c r="F88" s="17" t="s">
        <v>154</v>
      </c>
      <c r="G88" s="17">
        <f>IF(H88="",0,IFERROR(FIND(H88,'MB3'!$C$9,1),0))</f>
        <v>0</v>
      </c>
      <c r="H88" s="17" t="str">
        <f t="shared" si="6"/>
        <v>ItalianoGree - Versati</v>
      </c>
    </row>
    <row r="89" spans="1:8" ht="24.6" customHeight="1" x14ac:dyDescent="0.3">
      <c r="G89">
        <f>IF(H89="",0,IFERROR(FIND(H89,'MB3'!$C$9,1),0))</f>
        <v>0</v>
      </c>
      <c r="H89" t="str">
        <f t="shared" ref="H89:H90" si="7">_xlfn.CONCAT(E89,F89)</f>
        <v/>
      </c>
    </row>
    <row r="90" spans="1:8" ht="25.2" customHeight="1" x14ac:dyDescent="0.3">
      <c r="A90" s="17" t="s">
        <v>154</v>
      </c>
      <c r="B90" s="17"/>
      <c r="C90" s="17"/>
      <c r="D90" s="17"/>
      <c r="E90" s="17" t="s">
        <v>10</v>
      </c>
      <c r="F90" s="17" t="s">
        <v>154</v>
      </c>
      <c r="G90" s="17">
        <f>IF(H90="",0,IFERROR(FIND(H90,'MB3'!$C$9,1),0))</f>
        <v>0</v>
      </c>
      <c r="H90" s="17" t="str">
        <f t="shared" si="7"/>
        <v>PortuguêsGree - Versati</v>
      </c>
    </row>
    <row r="91" spans="1:8" ht="25.2" customHeight="1" x14ac:dyDescent="0.3">
      <c r="A91" s="17" t="s">
        <v>25</v>
      </c>
      <c r="B91" s="17" t="s">
        <v>43</v>
      </c>
      <c r="C91" s="17" t="s">
        <v>26</v>
      </c>
      <c r="D91" s="17"/>
      <c r="E91" s="17" t="s">
        <v>10</v>
      </c>
      <c r="F91" s="17" t="s">
        <v>154</v>
      </c>
      <c r="G91" s="17">
        <f>IF(H91="",0,IFERROR(FIND(H91,'MB3'!$C$9,1),0))</f>
        <v>0</v>
      </c>
      <c r="H91" s="17" t="str">
        <f t="shared" ref="H91:H110" si="8">_xlfn.CONCAT(E91,F91)</f>
        <v>PortuguêsGree - Versati</v>
      </c>
    </row>
    <row r="92" spans="1:8" ht="25.2" customHeight="1" x14ac:dyDescent="0.3">
      <c r="A92" s="17" t="s">
        <v>27</v>
      </c>
      <c r="B92" s="17" t="s">
        <v>1</v>
      </c>
      <c r="C92" s="17" t="s">
        <v>39</v>
      </c>
      <c r="D92" s="17"/>
      <c r="E92" s="17" t="s">
        <v>10</v>
      </c>
      <c r="F92" s="17" t="s">
        <v>154</v>
      </c>
      <c r="G92" s="17">
        <f>IF(H92="",0,IFERROR(FIND(H92,'MB3'!$C$9,1),0))</f>
        <v>0</v>
      </c>
      <c r="H92" s="17" t="str">
        <f t="shared" si="8"/>
        <v>PortuguêsGree - Versati</v>
      </c>
    </row>
    <row r="93" spans="1:8" ht="25.2" customHeight="1" x14ac:dyDescent="0.3">
      <c r="A93" s="17" t="s">
        <v>103</v>
      </c>
      <c r="B93" s="17" t="s">
        <v>1</v>
      </c>
      <c r="C93" s="17" t="s">
        <v>118</v>
      </c>
      <c r="D93" s="17"/>
      <c r="E93" s="17" t="s">
        <v>10</v>
      </c>
      <c r="F93" s="17" t="s">
        <v>154</v>
      </c>
      <c r="G93" s="17">
        <f>IF(H93="",0,IFERROR(FIND(H93,'MB3'!$C$9,1),0))</f>
        <v>0</v>
      </c>
      <c r="H93" s="17" t="str">
        <f t="shared" si="8"/>
        <v>PortuguêsGree - Versati</v>
      </c>
    </row>
    <row r="94" spans="1:8" ht="25.2" customHeight="1" x14ac:dyDescent="0.3">
      <c r="A94" s="17" t="s">
        <v>102</v>
      </c>
      <c r="B94" s="17" t="s">
        <v>0</v>
      </c>
      <c r="C94" s="17" t="s">
        <v>38</v>
      </c>
      <c r="D94" s="17"/>
      <c r="E94" s="17" t="s">
        <v>10</v>
      </c>
      <c r="F94" s="17" t="s">
        <v>154</v>
      </c>
      <c r="G94" s="17">
        <f>IF(H94="",0,IFERROR(FIND(H94,'MB3'!$C$9,1),0))</f>
        <v>0</v>
      </c>
      <c r="H94" s="17" t="str">
        <f t="shared" si="8"/>
        <v>PortuguêsGree - Versati</v>
      </c>
    </row>
    <row r="95" spans="1:8" ht="25.2" customHeight="1" x14ac:dyDescent="0.3">
      <c r="A95" s="17" t="s">
        <v>104</v>
      </c>
      <c r="B95" s="17" t="s">
        <v>0</v>
      </c>
      <c r="C95" s="17" t="s">
        <v>38</v>
      </c>
      <c r="D95" s="17"/>
      <c r="E95" s="17" t="s">
        <v>10</v>
      </c>
      <c r="F95" s="17" t="s">
        <v>154</v>
      </c>
      <c r="G95" s="17">
        <f>IF(H95="",0,IFERROR(FIND(H95,'MB3'!$C$9,1),0))</f>
        <v>0</v>
      </c>
      <c r="H95" s="17" t="str">
        <f t="shared" si="8"/>
        <v>PortuguêsGree - Versati</v>
      </c>
    </row>
    <row r="96" spans="1:8" ht="25.2" customHeight="1" x14ac:dyDescent="0.3">
      <c r="A96" s="17" t="s">
        <v>105</v>
      </c>
      <c r="B96" s="17" t="s">
        <v>0</v>
      </c>
      <c r="C96" s="17" t="s">
        <v>38</v>
      </c>
      <c r="D96" s="17"/>
      <c r="E96" s="17" t="s">
        <v>10</v>
      </c>
      <c r="F96" s="17" t="s">
        <v>154</v>
      </c>
      <c r="G96" s="17">
        <f>IF(H96="",0,IFERROR(FIND(H96,'MB3'!$C$9,1),0))</f>
        <v>0</v>
      </c>
      <c r="H96" s="17" t="str">
        <f t="shared" si="8"/>
        <v>PortuguêsGree - Versati</v>
      </c>
    </row>
    <row r="97" spans="1:8" ht="25.2" customHeight="1" x14ac:dyDescent="0.3">
      <c r="A97" s="17" t="s">
        <v>106</v>
      </c>
      <c r="B97" s="17" t="s">
        <v>0</v>
      </c>
      <c r="C97" s="17" t="s">
        <v>38</v>
      </c>
      <c r="D97" s="17"/>
      <c r="E97" s="17" t="s">
        <v>10</v>
      </c>
      <c r="F97" s="17" t="s">
        <v>154</v>
      </c>
      <c r="G97" s="17">
        <f>IF(H97="",0,IFERROR(FIND(H97,'MB3'!$C$9,1),0))</f>
        <v>0</v>
      </c>
      <c r="H97" s="17" t="str">
        <f t="shared" si="8"/>
        <v>PortuguêsGree - Versati</v>
      </c>
    </row>
    <row r="98" spans="1:8" ht="25.2" customHeight="1" x14ac:dyDescent="0.3">
      <c r="A98" s="17" t="s">
        <v>107</v>
      </c>
      <c r="B98" s="17" t="s">
        <v>0</v>
      </c>
      <c r="C98" s="17" t="s">
        <v>38</v>
      </c>
      <c r="D98" s="17"/>
      <c r="E98" s="17" t="s">
        <v>10</v>
      </c>
      <c r="F98" s="17" t="s">
        <v>154</v>
      </c>
      <c r="G98" s="17">
        <f>IF(H98="",0,IFERROR(FIND(H98,'MB3'!$C$9,1),0))</f>
        <v>0</v>
      </c>
      <c r="H98" s="17" t="str">
        <f t="shared" si="8"/>
        <v>PortuguêsGree - Versati</v>
      </c>
    </row>
    <row r="99" spans="1:8" ht="25.2" customHeight="1" x14ac:dyDescent="0.3">
      <c r="A99" s="17" t="s">
        <v>108</v>
      </c>
      <c r="B99" s="17" t="s">
        <v>0</v>
      </c>
      <c r="C99" s="17" t="s">
        <v>38</v>
      </c>
      <c r="D99" s="17"/>
      <c r="E99" s="17" t="s">
        <v>10</v>
      </c>
      <c r="F99" s="17" t="s">
        <v>154</v>
      </c>
      <c r="G99" s="17">
        <f>IF(H99="",0,IFERROR(FIND(H99,'MB3'!$C$9,1),0))</f>
        <v>0</v>
      </c>
      <c r="H99" s="17" t="str">
        <f t="shared" si="8"/>
        <v>PortuguêsGree - Versati</v>
      </c>
    </row>
    <row r="100" spans="1:8" ht="25.2" customHeight="1" x14ac:dyDescent="0.3">
      <c r="A100" s="17" t="s">
        <v>109</v>
      </c>
      <c r="B100" s="17" t="s">
        <v>0</v>
      </c>
      <c r="C100" s="17" t="s">
        <v>38</v>
      </c>
      <c r="D100" s="17"/>
      <c r="E100" s="17" t="s">
        <v>10</v>
      </c>
      <c r="F100" s="17" t="s">
        <v>154</v>
      </c>
      <c r="G100" s="17">
        <f>IF(H100="",0,IFERROR(FIND(H100,'MB3'!$C$9,1),0))</f>
        <v>0</v>
      </c>
      <c r="H100" s="17" t="str">
        <f t="shared" si="8"/>
        <v>PortuguêsGree - Versati</v>
      </c>
    </row>
    <row r="101" spans="1:8" ht="25.2" customHeight="1" x14ac:dyDescent="0.3">
      <c r="A101" s="17" t="s">
        <v>110</v>
      </c>
      <c r="B101" s="17" t="s">
        <v>0</v>
      </c>
      <c r="C101" s="17" t="s">
        <v>38</v>
      </c>
      <c r="D101" s="17"/>
      <c r="E101" s="17" t="s">
        <v>10</v>
      </c>
      <c r="F101" s="17" t="s">
        <v>154</v>
      </c>
      <c r="G101" s="17">
        <f>IF(H101="",0,IFERROR(FIND(H101,'MB3'!$C$9,1),0))</f>
        <v>0</v>
      </c>
      <c r="H101" s="17" t="str">
        <f t="shared" si="8"/>
        <v>PortuguêsGree - Versati</v>
      </c>
    </row>
    <row r="102" spans="1:8" ht="25.2" customHeight="1" x14ac:dyDescent="0.3">
      <c r="A102" s="17" t="s">
        <v>111</v>
      </c>
      <c r="B102" s="17" t="s">
        <v>0</v>
      </c>
      <c r="C102" s="17" t="s">
        <v>38</v>
      </c>
      <c r="D102" s="17"/>
      <c r="E102" s="17" t="s">
        <v>10</v>
      </c>
      <c r="F102" s="17" t="s">
        <v>154</v>
      </c>
      <c r="G102" s="17">
        <f>IF(H102="",0,IFERROR(FIND(H102,'MB3'!$C$9,1),0))</f>
        <v>0</v>
      </c>
      <c r="H102" s="17" t="str">
        <f t="shared" si="8"/>
        <v>PortuguêsGree - Versati</v>
      </c>
    </row>
    <row r="103" spans="1:8" ht="25.2" customHeight="1" x14ac:dyDescent="0.3">
      <c r="A103" s="17" t="s">
        <v>112</v>
      </c>
      <c r="B103" s="17" t="s">
        <v>1</v>
      </c>
      <c r="C103" s="17" t="s">
        <v>38</v>
      </c>
      <c r="D103" s="17"/>
      <c r="E103" s="17" t="s">
        <v>10</v>
      </c>
      <c r="F103" s="17" t="s">
        <v>154</v>
      </c>
      <c r="G103" s="17">
        <f>IF(H103="",0,IFERROR(FIND(H103,'MB3'!$C$9,1),0))</f>
        <v>0</v>
      </c>
      <c r="H103" s="17" t="str">
        <f t="shared" si="8"/>
        <v>PortuguêsGree - Versati</v>
      </c>
    </row>
    <row r="104" spans="1:8" ht="25.2" customHeight="1" x14ac:dyDescent="0.3">
      <c r="A104" s="17" t="s">
        <v>113</v>
      </c>
      <c r="B104" s="17" t="s">
        <v>1</v>
      </c>
      <c r="C104" s="17" t="s">
        <v>38</v>
      </c>
      <c r="D104" s="17"/>
      <c r="E104" s="17" t="s">
        <v>10</v>
      </c>
      <c r="F104" s="17" t="s">
        <v>154</v>
      </c>
      <c r="G104" s="17">
        <f>IF(H104="",0,IFERROR(FIND(H104,'MB3'!$C$9,1),0))</f>
        <v>0</v>
      </c>
      <c r="H104" s="17" t="str">
        <f t="shared" si="8"/>
        <v>PortuguêsGree - Versati</v>
      </c>
    </row>
    <row r="105" spans="1:8" ht="25.2" customHeight="1" x14ac:dyDescent="0.3">
      <c r="A105" s="17" t="s">
        <v>114</v>
      </c>
      <c r="B105" s="17" t="s">
        <v>1</v>
      </c>
      <c r="C105" s="17" t="s">
        <v>38</v>
      </c>
      <c r="D105" s="17"/>
      <c r="E105" s="17" t="s">
        <v>10</v>
      </c>
      <c r="F105" s="17" t="s">
        <v>154</v>
      </c>
      <c r="G105" s="17">
        <f>IF(H105="",0,IFERROR(FIND(H105,'MB3'!$C$9,1),0))</f>
        <v>0</v>
      </c>
      <c r="H105" s="17" t="str">
        <f t="shared" si="8"/>
        <v>PortuguêsGree - Versati</v>
      </c>
    </row>
    <row r="106" spans="1:8" ht="25.2" customHeight="1" x14ac:dyDescent="0.3">
      <c r="A106" s="17" t="s">
        <v>115</v>
      </c>
      <c r="B106" s="17" t="s">
        <v>1</v>
      </c>
      <c r="C106" s="17" t="s">
        <v>38</v>
      </c>
      <c r="D106" s="17"/>
      <c r="E106" s="17" t="s">
        <v>10</v>
      </c>
      <c r="F106" s="17" t="s">
        <v>154</v>
      </c>
      <c r="G106" s="17">
        <f>IF(H106="",0,IFERROR(FIND(H106,'MB3'!$C$9,1),0))</f>
        <v>0</v>
      </c>
      <c r="H106" s="17" t="str">
        <f t="shared" si="8"/>
        <v>PortuguêsGree - Versati</v>
      </c>
    </row>
    <row r="107" spans="1:8" ht="25.2" customHeight="1" x14ac:dyDescent="0.3">
      <c r="A107" s="17" t="s">
        <v>116</v>
      </c>
      <c r="B107" s="17" t="s">
        <v>1</v>
      </c>
      <c r="C107" s="17" t="s">
        <v>38</v>
      </c>
      <c r="D107" s="17"/>
      <c r="E107" s="17" t="s">
        <v>10</v>
      </c>
      <c r="F107" s="17" t="s">
        <v>154</v>
      </c>
      <c r="G107" s="17">
        <f>IF(H107="",0,IFERROR(FIND(H107,'MB3'!$C$9,1),0))</f>
        <v>0</v>
      </c>
      <c r="H107" s="17" t="str">
        <f t="shared" si="8"/>
        <v>PortuguêsGree - Versati</v>
      </c>
    </row>
    <row r="108" spans="1:8" ht="25.2" customHeight="1" x14ac:dyDescent="0.3">
      <c r="A108" s="17" t="s">
        <v>117</v>
      </c>
      <c r="B108" s="17" t="s">
        <v>0</v>
      </c>
      <c r="C108" s="17" t="s">
        <v>38</v>
      </c>
      <c r="D108" s="17"/>
      <c r="E108" s="17" t="s">
        <v>10</v>
      </c>
      <c r="F108" s="17" t="s">
        <v>154</v>
      </c>
      <c r="G108" s="17">
        <f>IF(H108="",0,IFERROR(FIND(H108,'MB3'!$C$9,1),0))</f>
        <v>0</v>
      </c>
      <c r="H108" s="17" t="str">
        <f t="shared" si="8"/>
        <v>PortuguêsGree - Versati</v>
      </c>
    </row>
    <row r="109" spans="1:8" ht="25.2" customHeight="1" x14ac:dyDescent="0.3">
      <c r="A109" s="17" t="s">
        <v>23</v>
      </c>
      <c r="B109" s="17" t="s">
        <v>0</v>
      </c>
      <c r="C109" s="17" t="s">
        <v>38</v>
      </c>
      <c r="D109" s="17"/>
      <c r="E109" s="17" t="s">
        <v>10</v>
      </c>
      <c r="F109" s="17" t="s">
        <v>154</v>
      </c>
      <c r="G109" s="17">
        <f>IF(H109="",0,IFERROR(FIND(H109,'MB3'!$C$9,1),0))</f>
        <v>0</v>
      </c>
      <c r="H109" s="17" t="str">
        <f t="shared" si="8"/>
        <v>PortuguêsGree - Versati</v>
      </c>
    </row>
    <row r="110" spans="1:8" ht="25.2" customHeight="1" x14ac:dyDescent="0.3">
      <c r="A110" s="17" t="s">
        <v>5</v>
      </c>
      <c r="B110" s="17" t="s">
        <v>0</v>
      </c>
      <c r="C110" s="17" t="s">
        <v>38</v>
      </c>
      <c r="D110" s="17"/>
      <c r="E110" s="17" t="s">
        <v>10</v>
      </c>
      <c r="F110" s="17" t="s">
        <v>154</v>
      </c>
      <c r="G110" s="17">
        <f>IF(H110="",0,IFERROR(FIND(H110,'MB3'!$C$9,1),0))</f>
        <v>0</v>
      </c>
      <c r="H110" s="17" t="str">
        <f t="shared" si="8"/>
        <v>PortuguêsGree - Versati</v>
      </c>
    </row>
    <row r="111" spans="1:8" ht="24.6" customHeight="1" x14ac:dyDescent="0.3">
      <c r="G111">
        <f>IF(H111="",0,IFERROR(FIND(H111,'MB3'!$C$9,1),0))</f>
        <v>0</v>
      </c>
      <c r="H111" t="str">
        <f t="shared" ref="H111:H112" si="9">_xlfn.CONCAT(E111,F111)</f>
        <v/>
      </c>
    </row>
    <row r="112" spans="1:8" ht="25.2" customHeight="1" x14ac:dyDescent="0.3">
      <c r="A112" s="17" t="s">
        <v>154</v>
      </c>
      <c r="B112" s="17"/>
      <c r="C112" s="17"/>
      <c r="D112" s="17"/>
      <c r="E112" s="17" t="s">
        <v>11</v>
      </c>
      <c r="F112" s="17" t="s">
        <v>154</v>
      </c>
      <c r="G112" s="17">
        <f>IF(H112="",0,IFERROR(FIND(H112,'MB3'!$C$9,1),0))</f>
        <v>0</v>
      </c>
      <c r="H112" s="17" t="str">
        <f t="shared" si="9"/>
        <v>DeutschGree - Versati</v>
      </c>
    </row>
    <row r="113" spans="1:8" ht="25.2" customHeight="1" x14ac:dyDescent="0.3">
      <c r="A113" s="17" t="s">
        <v>28</v>
      </c>
      <c r="B113" s="17" t="s">
        <v>44</v>
      </c>
      <c r="C113" s="17" t="s">
        <v>29</v>
      </c>
      <c r="D113" s="17"/>
      <c r="E113" s="17" t="s">
        <v>11</v>
      </c>
      <c r="F113" s="17" t="s">
        <v>154</v>
      </c>
      <c r="G113" s="17">
        <f>IF(H113="",0,IFERROR(FIND(H113,'MB3'!$C$9,1),0))</f>
        <v>0</v>
      </c>
      <c r="H113" s="17" t="str">
        <f t="shared" ref="H113:H175" si="10">_xlfn.CONCAT(E113,F113)</f>
        <v>DeutschGree - Versati</v>
      </c>
    </row>
    <row r="114" spans="1:8" ht="25.2" customHeight="1" x14ac:dyDescent="0.3">
      <c r="A114" s="17" t="s">
        <v>30</v>
      </c>
      <c r="B114" s="17" t="s">
        <v>22</v>
      </c>
      <c r="C114" s="17" t="s">
        <v>45</v>
      </c>
      <c r="D114" s="17"/>
      <c r="E114" s="17" t="s">
        <v>11</v>
      </c>
      <c r="F114" s="17" t="s">
        <v>154</v>
      </c>
      <c r="G114" s="17">
        <f>IF(H114="",0,IFERROR(FIND(H114,'MB3'!$C$9,1),0))</f>
        <v>0</v>
      </c>
      <c r="H114" s="17" t="str">
        <f t="shared" si="10"/>
        <v>DeutschGree - Versati</v>
      </c>
    </row>
    <row r="115" spans="1:8" ht="25.2" customHeight="1" x14ac:dyDescent="0.3">
      <c r="A115" s="17" t="s">
        <v>120</v>
      </c>
      <c r="B115" s="17" t="s">
        <v>22</v>
      </c>
      <c r="C115" s="17" t="s">
        <v>136</v>
      </c>
      <c r="D115" s="17"/>
      <c r="E115" s="17" t="s">
        <v>11</v>
      </c>
      <c r="F115" s="17" t="s">
        <v>154</v>
      </c>
      <c r="G115" s="17">
        <f>IF(H115="",0,IFERROR(FIND(H115,'MB3'!$C$9,1),0))</f>
        <v>0</v>
      </c>
      <c r="H115" s="17" t="str">
        <f t="shared" si="10"/>
        <v>DeutschGree - Versati</v>
      </c>
    </row>
    <row r="116" spans="1:8" ht="25.2" customHeight="1" x14ac:dyDescent="0.3">
      <c r="A116" s="17" t="s">
        <v>119</v>
      </c>
      <c r="B116" s="17" t="s">
        <v>0</v>
      </c>
      <c r="C116" s="17" t="s">
        <v>38</v>
      </c>
      <c r="D116" s="17"/>
      <c r="E116" s="17" t="s">
        <v>11</v>
      </c>
      <c r="F116" s="17" t="s">
        <v>154</v>
      </c>
      <c r="G116" s="17">
        <f>IF(H116="",0,IFERROR(FIND(H116,'MB3'!$C$9,1),0))</f>
        <v>0</v>
      </c>
      <c r="H116" s="17" t="str">
        <f t="shared" si="10"/>
        <v>DeutschGree - Versati</v>
      </c>
    </row>
    <row r="117" spans="1:8" ht="25.2" customHeight="1" x14ac:dyDescent="0.3">
      <c r="A117" s="17" t="s">
        <v>121</v>
      </c>
      <c r="B117" s="17" t="s">
        <v>0</v>
      </c>
      <c r="C117" s="17" t="s">
        <v>38</v>
      </c>
      <c r="D117" s="17"/>
      <c r="E117" s="17" t="s">
        <v>11</v>
      </c>
      <c r="F117" s="17" t="s">
        <v>154</v>
      </c>
      <c r="G117" s="17">
        <f>IF(H117="",0,IFERROR(FIND(H117,'MB3'!$C$9,1),0))</f>
        <v>0</v>
      </c>
      <c r="H117" s="17" t="str">
        <f t="shared" si="10"/>
        <v>DeutschGree - Versati</v>
      </c>
    </row>
    <row r="118" spans="1:8" ht="25.2" customHeight="1" x14ac:dyDescent="0.3">
      <c r="A118" s="17" t="s">
        <v>122</v>
      </c>
      <c r="B118" s="17" t="s">
        <v>0</v>
      </c>
      <c r="C118" s="17" t="s">
        <v>38</v>
      </c>
      <c r="D118" s="17"/>
      <c r="E118" s="17" t="s">
        <v>11</v>
      </c>
      <c r="F118" s="17" t="s">
        <v>154</v>
      </c>
      <c r="G118" s="17">
        <f>IF(H118="",0,IFERROR(FIND(H118,'MB3'!$C$9,1),0))</f>
        <v>0</v>
      </c>
      <c r="H118" s="17" t="str">
        <f t="shared" si="10"/>
        <v>DeutschGree - Versati</v>
      </c>
    </row>
    <row r="119" spans="1:8" ht="25.2" customHeight="1" x14ac:dyDescent="0.3">
      <c r="A119" s="17" t="s">
        <v>123</v>
      </c>
      <c r="B119" s="17" t="s">
        <v>0</v>
      </c>
      <c r="C119" s="17" t="s">
        <v>38</v>
      </c>
      <c r="D119" s="17"/>
      <c r="E119" s="17" t="s">
        <v>11</v>
      </c>
      <c r="F119" s="17" t="s">
        <v>154</v>
      </c>
      <c r="G119" s="17">
        <f>IF(H119="",0,IFERROR(FIND(H119,'MB3'!$C$9,1),0))</f>
        <v>0</v>
      </c>
      <c r="H119" s="17" t="str">
        <f t="shared" si="10"/>
        <v>DeutschGree - Versati</v>
      </c>
    </row>
    <row r="120" spans="1:8" ht="25.2" customHeight="1" x14ac:dyDescent="0.3">
      <c r="A120" s="17" t="s">
        <v>124</v>
      </c>
      <c r="B120" s="17" t="s">
        <v>0</v>
      </c>
      <c r="C120" s="17" t="s">
        <v>38</v>
      </c>
      <c r="D120" s="17"/>
      <c r="E120" s="17" t="s">
        <v>11</v>
      </c>
      <c r="F120" s="17" t="s">
        <v>154</v>
      </c>
      <c r="G120" s="17">
        <f>IF(H120="",0,IFERROR(FIND(H120,'MB3'!$C$9,1),0))</f>
        <v>0</v>
      </c>
      <c r="H120" s="17" t="str">
        <f t="shared" si="10"/>
        <v>DeutschGree - Versati</v>
      </c>
    </row>
    <row r="121" spans="1:8" ht="25.2" customHeight="1" x14ac:dyDescent="0.3">
      <c r="A121" s="17" t="s">
        <v>125</v>
      </c>
      <c r="B121" s="17" t="s">
        <v>0</v>
      </c>
      <c r="C121" s="17" t="s">
        <v>38</v>
      </c>
      <c r="D121" s="17"/>
      <c r="E121" s="17" t="s">
        <v>11</v>
      </c>
      <c r="F121" s="17" t="s">
        <v>154</v>
      </c>
      <c r="G121" s="17">
        <f>IF(H121="",0,IFERROR(FIND(H121,'MB3'!$C$9,1),0))</f>
        <v>0</v>
      </c>
      <c r="H121" s="17" t="str">
        <f t="shared" si="10"/>
        <v>DeutschGree - Versati</v>
      </c>
    </row>
    <row r="122" spans="1:8" ht="25.2" customHeight="1" x14ac:dyDescent="0.3">
      <c r="A122" s="17" t="s">
        <v>126</v>
      </c>
      <c r="B122" s="17" t="s">
        <v>0</v>
      </c>
      <c r="C122" s="17" t="s">
        <v>38</v>
      </c>
      <c r="D122" s="17"/>
      <c r="E122" s="17" t="s">
        <v>11</v>
      </c>
      <c r="F122" s="17" t="s">
        <v>154</v>
      </c>
      <c r="G122" s="17">
        <f>IF(H122="",0,IFERROR(FIND(H122,'MB3'!$C$9,1),0))</f>
        <v>0</v>
      </c>
      <c r="H122" s="17" t="str">
        <f t="shared" si="10"/>
        <v>DeutschGree - Versati</v>
      </c>
    </row>
    <row r="123" spans="1:8" ht="25.2" customHeight="1" x14ac:dyDescent="0.3">
      <c r="A123" s="17" t="s">
        <v>127</v>
      </c>
      <c r="B123" s="17" t="s">
        <v>0</v>
      </c>
      <c r="C123" s="17" t="s">
        <v>38</v>
      </c>
      <c r="D123" s="17"/>
      <c r="E123" s="17" t="s">
        <v>11</v>
      </c>
      <c r="F123" s="17" t="s">
        <v>154</v>
      </c>
      <c r="G123" s="17">
        <f>IF(H123="",0,IFERROR(FIND(H123,'MB3'!$C$9,1),0))</f>
        <v>0</v>
      </c>
      <c r="H123" s="17" t="str">
        <f t="shared" si="10"/>
        <v>DeutschGree - Versati</v>
      </c>
    </row>
    <row r="124" spans="1:8" ht="25.2" customHeight="1" x14ac:dyDescent="0.3">
      <c r="A124" s="17" t="s">
        <v>128</v>
      </c>
      <c r="B124" s="17" t="s">
        <v>0</v>
      </c>
      <c r="C124" s="17" t="s">
        <v>38</v>
      </c>
      <c r="D124" s="17"/>
      <c r="E124" s="17" t="s">
        <v>11</v>
      </c>
      <c r="F124" s="17" t="s">
        <v>154</v>
      </c>
      <c r="G124" s="17">
        <f>IF(H124="",0,IFERROR(FIND(H124,'MB3'!$C$9,1),0))</f>
        <v>0</v>
      </c>
      <c r="H124" s="17" t="str">
        <f t="shared" si="10"/>
        <v>DeutschGree - Versati</v>
      </c>
    </row>
    <row r="125" spans="1:8" ht="25.2" customHeight="1" x14ac:dyDescent="0.3">
      <c r="A125" s="17" t="s">
        <v>129</v>
      </c>
      <c r="B125" s="17" t="s">
        <v>22</v>
      </c>
      <c r="C125" s="17" t="s">
        <v>38</v>
      </c>
      <c r="D125" s="17"/>
      <c r="E125" s="17" t="s">
        <v>11</v>
      </c>
      <c r="F125" s="17" t="s">
        <v>154</v>
      </c>
      <c r="G125" s="17">
        <f>IF(H125="",0,IFERROR(FIND(H125,'MB3'!$C$9,1),0))</f>
        <v>0</v>
      </c>
      <c r="H125" s="17" t="str">
        <f t="shared" si="10"/>
        <v>DeutschGree - Versati</v>
      </c>
    </row>
    <row r="126" spans="1:8" ht="25.2" customHeight="1" x14ac:dyDescent="0.3">
      <c r="A126" s="17" t="s">
        <v>130</v>
      </c>
      <c r="B126" s="17" t="s">
        <v>22</v>
      </c>
      <c r="C126" s="17" t="s">
        <v>38</v>
      </c>
      <c r="D126" s="17"/>
      <c r="E126" s="17" t="s">
        <v>11</v>
      </c>
      <c r="F126" s="17" t="s">
        <v>154</v>
      </c>
      <c r="G126" s="17">
        <f>IF(H126="",0,IFERROR(FIND(H126,'MB3'!$C$9,1),0))</f>
        <v>0</v>
      </c>
      <c r="H126" s="17" t="str">
        <f t="shared" si="10"/>
        <v>DeutschGree - Versati</v>
      </c>
    </row>
    <row r="127" spans="1:8" ht="25.2" customHeight="1" x14ac:dyDescent="0.3">
      <c r="A127" s="17" t="s">
        <v>131</v>
      </c>
      <c r="B127" s="17" t="s">
        <v>22</v>
      </c>
      <c r="C127" s="17" t="s">
        <v>38</v>
      </c>
      <c r="D127" s="17"/>
      <c r="E127" s="17" t="s">
        <v>11</v>
      </c>
      <c r="F127" s="17" t="s">
        <v>154</v>
      </c>
      <c r="G127" s="17">
        <f>IF(H127="",0,IFERROR(FIND(H127,'MB3'!$C$9,1),0))</f>
        <v>0</v>
      </c>
      <c r="H127" s="17" t="str">
        <f t="shared" si="10"/>
        <v>DeutschGree - Versati</v>
      </c>
    </row>
    <row r="128" spans="1:8" ht="25.2" customHeight="1" x14ac:dyDescent="0.3">
      <c r="A128" s="17" t="s">
        <v>132</v>
      </c>
      <c r="B128" s="17" t="s">
        <v>22</v>
      </c>
      <c r="C128" s="17" t="s">
        <v>38</v>
      </c>
      <c r="D128" s="17"/>
      <c r="E128" s="17" t="s">
        <v>11</v>
      </c>
      <c r="F128" s="17" t="s">
        <v>154</v>
      </c>
      <c r="G128" s="17">
        <f>IF(H128="",0,IFERROR(FIND(H128,'MB3'!$C$9,1),0))</f>
        <v>0</v>
      </c>
      <c r="H128" s="17" t="str">
        <f t="shared" si="10"/>
        <v>DeutschGree - Versati</v>
      </c>
    </row>
    <row r="129" spans="1:8" ht="25.2" customHeight="1" x14ac:dyDescent="0.3">
      <c r="A129" s="17" t="s">
        <v>133</v>
      </c>
      <c r="B129" s="17" t="s">
        <v>22</v>
      </c>
      <c r="C129" s="17" t="s">
        <v>38</v>
      </c>
      <c r="D129" s="17"/>
      <c r="E129" s="17" t="s">
        <v>11</v>
      </c>
      <c r="F129" s="17" t="s">
        <v>154</v>
      </c>
      <c r="G129" s="17">
        <f>IF(H129="",0,IFERROR(FIND(H129,'MB3'!$C$9,1),0))</f>
        <v>0</v>
      </c>
      <c r="H129" s="17" t="str">
        <f t="shared" si="10"/>
        <v>DeutschGree - Versati</v>
      </c>
    </row>
    <row r="130" spans="1:8" ht="25.2" customHeight="1" x14ac:dyDescent="0.3">
      <c r="A130" s="17" t="s">
        <v>134</v>
      </c>
      <c r="B130" s="17" t="s">
        <v>0</v>
      </c>
      <c r="C130" s="17" t="s">
        <v>38</v>
      </c>
      <c r="D130" s="17"/>
      <c r="E130" s="17" t="s">
        <v>11</v>
      </c>
      <c r="F130" s="17" t="s">
        <v>154</v>
      </c>
      <c r="G130" s="17">
        <f>IF(H130="",0,IFERROR(FIND(H130,'MB3'!$C$9,1),0))</f>
        <v>0</v>
      </c>
      <c r="H130" s="17" t="str">
        <f t="shared" si="10"/>
        <v>DeutschGree - Versati</v>
      </c>
    </row>
    <row r="131" spans="1:8" ht="25.2" customHeight="1" x14ac:dyDescent="0.3">
      <c r="A131" s="17" t="s">
        <v>31</v>
      </c>
      <c r="B131" s="17" t="s">
        <v>0</v>
      </c>
      <c r="C131" s="17" t="s">
        <v>38</v>
      </c>
      <c r="D131" s="17"/>
      <c r="E131" s="17" t="s">
        <v>11</v>
      </c>
      <c r="F131" s="17" t="s">
        <v>154</v>
      </c>
      <c r="G131" s="17">
        <f>IF(H131="",0,IFERROR(FIND(H131,'MB3'!$C$9,1),0))</f>
        <v>0</v>
      </c>
      <c r="H131" s="17" t="str">
        <f t="shared" si="10"/>
        <v>DeutschGree - Versati</v>
      </c>
    </row>
    <row r="132" spans="1:8" ht="25.2" customHeight="1" x14ac:dyDescent="0.3">
      <c r="A132" s="17" t="s">
        <v>135</v>
      </c>
      <c r="B132" s="17" t="s">
        <v>0</v>
      </c>
      <c r="C132" s="17" t="s">
        <v>38</v>
      </c>
      <c r="D132" s="17"/>
      <c r="E132" s="17" t="s">
        <v>11</v>
      </c>
      <c r="F132" s="17" t="s">
        <v>154</v>
      </c>
      <c r="G132" s="17">
        <f>IF(H132="",0,IFERROR(FIND(H132,'MB3'!$C$9,1),0))</f>
        <v>0</v>
      </c>
      <c r="H132" s="17" t="str">
        <f t="shared" si="10"/>
        <v>DeutschGree - Versati</v>
      </c>
    </row>
    <row r="133" spans="1:8" ht="24.6" customHeight="1" x14ac:dyDescent="0.3">
      <c r="G133">
        <f>IF(H133="",0,IFERROR(FIND(H133,'MB3'!$C$9,1),0))</f>
        <v>0</v>
      </c>
      <c r="H133" t="str">
        <f t="shared" si="10"/>
        <v/>
      </c>
    </row>
    <row r="134" spans="1:8" ht="25.2" customHeight="1" x14ac:dyDescent="0.3">
      <c r="A134" s="11" t="s">
        <v>155</v>
      </c>
      <c r="B134" s="11"/>
      <c r="C134" s="11"/>
      <c r="D134" s="11"/>
      <c r="E134" s="11" t="s">
        <v>7</v>
      </c>
      <c r="F134" s="11" t="s">
        <v>155</v>
      </c>
      <c r="G134" s="11">
        <f>IF(H134="",0,IFERROR(FIND(H134,'MB3'!$C$9,1),0))</f>
        <v>0</v>
      </c>
      <c r="H134" s="11" t="str">
        <f t="shared" si="10"/>
        <v>EspañolLG - Therma V</v>
      </c>
    </row>
    <row r="135" spans="1:8" ht="25.2" customHeight="1" x14ac:dyDescent="0.3">
      <c r="A135" s="11" t="s">
        <v>2</v>
      </c>
      <c r="B135" s="11" t="s">
        <v>40</v>
      </c>
      <c r="C135" s="11" t="s">
        <v>3</v>
      </c>
      <c r="D135" s="11"/>
      <c r="E135" s="11" t="s">
        <v>7</v>
      </c>
      <c r="F135" s="11" t="s">
        <v>155</v>
      </c>
      <c r="G135" s="11">
        <f>IF(H135="",0,IFERROR(FIND(H135,'MB3'!$C$9,1),0))</f>
        <v>0</v>
      </c>
      <c r="H135" s="11" t="str">
        <f t="shared" si="10"/>
        <v>EspañolLG - Therma V</v>
      </c>
    </row>
    <row r="136" spans="1:8" ht="25.2" customHeight="1" x14ac:dyDescent="0.3">
      <c r="A136" s="11" t="s">
        <v>4</v>
      </c>
      <c r="B136" s="11" t="s">
        <v>1</v>
      </c>
      <c r="C136" s="11" t="s">
        <v>39</v>
      </c>
      <c r="D136" s="11"/>
      <c r="E136" s="11" t="s">
        <v>7</v>
      </c>
      <c r="F136" s="11" t="s">
        <v>155</v>
      </c>
      <c r="G136" s="11">
        <f>IF(H136="",0,IFERROR(FIND(H136,'MB3'!$C$9,1),0))</f>
        <v>0</v>
      </c>
      <c r="H136" s="11" t="str">
        <f t="shared" si="10"/>
        <v>EspañolLG - Therma V</v>
      </c>
    </row>
    <row r="137" spans="1:8" ht="25.2" customHeight="1" x14ac:dyDescent="0.3">
      <c r="A137" s="11" t="s">
        <v>168</v>
      </c>
      <c r="B137" s="11" t="s">
        <v>1</v>
      </c>
      <c r="C137" s="11" t="s">
        <v>39</v>
      </c>
      <c r="D137" s="11"/>
      <c r="E137" s="11" t="s">
        <v>7</v>
      </c>
      <c r="F137" s="11" t="s">
        <v>155</v>
      </c>
      <c r="G137" s="11">
        <f>IF(H137="",0,IFERROR(FIND(H137,'MB3'!$C$9,1),0))</f>
        <v>0</v>
      </c>
      <c r="H137" s="11" t="str">
        <f>_xlfn.CONCAT(E137,F137)</f>
        <v>EspañolLG - Therma V</v>
      </c>
    </row>
    <row r="138" spans="1:8" ht="25.2" customHeight="1" x14ac:dyDescent="0.3">
      <c r="A138" s="11" t="s">
        <v>156</v>
      </c>
      <c r="B138" s="11" t="s">
        <v>1</v>
      </c>
      <c r="C138" s="11" t="s">
        <v>157</v>
      </c>
      <c r="D138" s="11"/>
      <c r="E138" s="11" t="s">
        <v>7</v>
      </c>
      <c r="F138" s="11" t="s">
        <v>155</v>
      </c>
      <c r="G138" s="11">
        <f>IF(H138="",0,IFERROR(FIND(H138,'MB3'!$C$9,1),0))</f>
        <v>0</v>
      </c>
      <c r="H138" s="11" t="str">
        <f t="shared" si="10"/>
        <v>EspañolLG - Therma V</v>
      </c>
    </row>
    <row r="139" spans="1:8" ht="25.2" customHeight="1" x14ac:dyDescent="0.3">
      <c r="A139" s="11" t="s">
        <v>175</v>
      </c>
      <c r="B139" s="11" t="s">
        <v>1</v>
      </c>
      <c r="C139" s="11" t="s">
        <v>38</v>
      </c>
      <c r="D139" s="11"/>
      <c r="E139" s="11" t="s">
        <v>7</v>
      </c>
      <c r="F139" s="11" t="s">
        <v>155</v>
      </c>
      <c r="G139" s="11">
        <f>IF(H139="",0,IFERROR(FIND(H139,'MB3'!$C$9,1),0))</f>
        <v>0</v>
      </c>
      <c r="H139" s="11" t="str">
        <f>_xlfn.CONCAT(E139,F139)</f>
        <v>EspañolLG - Therma V</v>
      </c>
    </row>
    <row r="140" spans="1:8" ht="25.2" customHeight="1" x14ac:dyDescent="0.3">
      <c r="A140" s="11" t="s">
        <v>174</v>
      </c>
      <c r="B140" s="11" t="s">
        <v>1</v>
      </c>
      <c r="C140" s="11" t="s">
        <v>38</v>
      </c>
      <c r="D140" s="11"/>
      <c r="E140" s="11" t="s">
        <v>7</v>
      </c>
      <c r="F140" s="11" t="s">
        <v>155</v>
      </c>
      <c r="G140" s="11">
        <f>IF(H140="",0,IFERROR(FIND(H140,'MB3'!$C$9,1),0))</f>
        <v>0</v>
      </c>
      <c r="H140" s="11" t="str">
        <f>_xlfn.CONCAT(E140,F140)</f>
        <v>EspañolLG - Therma V</v>
      </c>
    </row>
    <row r="141" spans="1:8" ht="25.2" customHeight="1" x14ac:dyDescent="0.3">
      <c r="A141" s="11" t="s">
        <v>176</v>
      </c>
      <c r="B141" s="11" t="s">
        <v>0</v>
      </c>
      <c r="C141" s="11" t="s">
        <v>38</v>
      </c>
      <c r="D141" s="11"/>
      <c r="E141" s="11" t="s">
        <v>7</v>
      </c>
      <c r="F141" s="11" t="s">
        <v>155</v>
      </c>
      <c r="G141" s="11">
        <f>IF(H141="",0,IFERROR(FIND(H141,'MB3'!$C$9,1),0))</f>
        <v>0</v>
      </c>
      <c r="H141" s="11" t="str">
        <f>_xlfn.CONCAT(E141,F141)</f>
        <v>EspañolLG - Therma V</v>
      </c>
    </row>
    <row r="142" spans="1:8" ht="25.2" customHeight="1" x14ac:dyDescent="0.3">
      <c r="A142" s="11" t="s">
        <v>177</v>
      </c>
      <c r="B142" s="11" t="s">
        <v>0</v>
      </c>
      <c r="C142" s="11" t="s">
        <v>38</v>
      </c>
      <c r="D142" s="11"/>
      <c r="E142" s="11" t="s">
        <v>7</v>
      </c>
      <c r="F142" s="11" t="s">
        <v>155</v>
      </c>
      <c r="G142" s="11">
        <f>IF(H142="",0,IFERROR(FIND(H142,'MB3'!$C$9,1),0))</f>
        <v>0</v>
      </c>
      <c r="H142" s="11" t="str">
        <f>_xlfn.CONCAT(E142,F142)</f>
        <v>EspañolLG - Therma V</v>
      </c>
    </row>
    <row r="143" spans="1:8" ht="25.2" customHeight="1" x14ac:dyDescent="0.3">
      <c r="A143" s="11" t="s">
        <v>5</v>
      </c>
      <c r="B143" s="11" t="s">
        <v>0</v>
      </c>
      <c r="C143" s="11" t="s">
        <v>38</v>
      </c>
      <c r="D143" s="11"/>
      <c r="E143" s="11" t="s">
        <v>7</v>
      </c>
      <c r="F143" s="11" t="s">
        <v>155</v>
      </c>
      <c r="G143" s="11">
        <f>IF(H143="",0,IFERROR(FIND(H143,'MB3'!$C$9,1),0))</f>
        <v>0</v>
      </c>
      <c r="H143" s="11" t="str">
        <f t="shared" ref="H143:H150" si="11">_xlfn.CONCAT(E143,F143)</f>
        <v>EspañolLG - Therma V</v>
      </c>
    </row>
    <row r="144" spans="1:8" ht="25.2" customHeight="1" x14ac:dyDescent="0.3">
      <c r="A144" s="11" t="s">
        <v>196</v>
      </c>
      <c r="B144" s="11" t="s">
        <v>0</v>
      </c>
      <c r="C144" s="11" t="s">
        <v>38</v>
      </c>
      <c r="D144" s="11"/>
      <c r="E144" s="11" t="s">
        <v>7</v>
      </c>
      <c r="F144" s="11" t="s">
        <v>155</v>
      </c>
      <c r="G144" s="11">
        <f>IF(H144="",0,IFERROR(FIND(H144,'MB3'!$C$9,1),0))</f>
        <v>0</v>
      </c>
      <c r="H144" s="11" t="str">
        <f t="shared" si="11"/>
        <v>EspañolLG - Therma V</v>
      </c>
    </row>
    <row r="145" spans="1:8" ht="25.2" customHeight="1" x14ac:dyDescent="0.3">
      <c r="A145" s="11" t="s">
        <v>201</v>
      </c>
      <c r="B145" s="11" t="s">
        <v>0</v>
      </c>
      <c r="C145" s="11" t="s">
        <v>38</v>
      </c>
      <c r="D145" s="11"/>
      <c r="E145" s="11" t="s">
        <v>7</v>
      </c>
      <c r="F145" s="11" t="s">
        <v>155</v>
      </c>
      <c r="G145" s="11">
        <f>IF(H145="",0,IFERROR(FIND(H145,'MB3'!$C$9,1),0))</f>
        <v>0</v>
      </c>
      <c r="H145" s="11" t="str">
        <f t="shared" si="11"/>
        <v>EspañolLG - Therma V</v>
      </c>
    </row>
    <row r="146" spans="1:8" ht="25.2" customHeight="1" x14ac:dyDescent="0.3">
      <c r="A146" s="13" t="s">
        <v>207</v>
      </c>
      <c r="B146" s="11" t="s">
        <v>0</v>
      </c>
      <c r="C146" s="11" t="s">
        <v>38</v>
      </c>
      <c r="D146" s="11"/>
      <c r="E146" s="11" t="s">
        <v>7</v>
      </c>
      <c r="F146" s="11" t="s">
        <v>155</v>
      </c>
      <c r="G146" s="11">
        <f>IF(H146="",0,IFERROR(FIND(H146,'MB3'!$C$9,1),0))</f>
        <v>0</v>
      </c>
      <c r="H146" s="11" t="str">
        <f t="shared" si="11"/>
        <v>EspañolLG - Therma V</v>
      </c>
    </row>
    <row r="147" spans="1:8" ht="25.2" customHeight="1" x14ac:dyDescent="0.3">
      <c r="A147" s="13" t="s">
        <v>208</v>
      </c>
      <c r="B147" s="11" t="s">
        <v>0</v>
      </c>
      <c r="C147" s="11" t="s">
        <v>38</v>
      </c>
      <c r="D147" s="11"/>
      <c r="E147" s="11" t="s">
        <v>7</v>
      </c>
      <c r="F147" s="11" t="s">
        <v>155</v>
      </c>
      <c r="G147" s="11">
        <f>IF(H147="",0,IFERROR(FIND(H147,'MB3'!$C$9,1),0))</f>
        <v>0</v>
      </c>
      <c r="H147" s="11" t="str">
        <f t="shared" si="11"/>
        <v>EspañolLG - Therma V</v>
      </c>
    </row>
    <row r="148" spans="1:8" ht="25.2" customHeight="1" x14ac:dyDescent="0.3">
      <c r="A148" s="13" t="s">
        <v>224</v>
      </c>
      <c r="B148" s="11" t="s">
        <v>0</v>
      </c>
      <c r="C148" s="11" t="s">
        <v>38</v>
      </c>
      <c r="D148" s="11"/>
      <c r="E148" s="11" t="s">
        <v>7</v>
      </c>
      <c r="F148" s="11" t="s">
        <v>155</v>
      </c>
      <c r="G148" s="11">
        <f>IF(H148="",0,IFERROR(FIND(H148,'MB3'!$C$9,1),0))</f>
        <v>0</v>
      </c>
      <c r="H148" s="11" t="str">
        <f t="shared" si="11"/>
        <v>EspañolLG - Therma V</v>
      </c>
    </row>
    <row r="149" spans="1:8" ht="25.2" customHeight="1" x14ac:dyDescent="0.3">
      <c r="A149" s="13" t="s">
        <v>225</v>
      </c>
      <c r="B149" s="11" t="s">
        <v>0</v>
      </c>
      <c r="C149" s="11" t="s">
        <v>38</v>
      </c>
      <c r="D149" s="11"/>
      <c r="E149" s="11" t="s">
        <v>7</v>
      </c>
      <c r="F149" s="11" t="s">
        <v>155</v>
      </c>
      <c r="G149" s="11">
        <f>IF(H149="",0,IFERROR(FIND(H149,'MB3'!$C$9,1),0))</f>
        <v>0</v>
      </c>
      <c r="H149" s="11" t="str">
        <f t="shared" si="11"/>
        <v>EspañolLG - Therma V</v>
      </c>
    </row>
    <row r="150" spans="1:8" ht="25.2" customHeight="1" x14ac:dyDescent="0.3">
      <c r="A150" s="13" t="s">
        <v>226</v>
      </c>
      <c r="B150" s="11" t="s">
        <v>0</v>
      </c>
      <c r="C150" s="11" t="s">
        <v>38</v>
      </c>
      <c r="D150" s="11"/>
      <c r="E150" s="11" t="s">
        <v>7</v>
      </c>
      <c r="F150" s="11" t="s">
        <v>155</v>
      </c>
      <c r="G150" s="11">
        <f>IF(H150="",0,IFERROR(FIND(H150,'MB3'!$C$9,1),0))</f>
        <v>0</v>
      </c>
      <c r="H150" s="11" t="str">
        <f t="shared" si="11"/>
        <v>EspañolLG - Therma V</v>
      </c>
    </row>
    <row r="151" spans="1:8" ht="25.2" customHeight="1" x14ac:dyDescent="0.3">
      <c r="A151" s="13" t="s">
        <v>227</v>
      </c>
      <c r="B151" s="11" t="s">
        <v>0</v>
      </c>
      <c r="C151" s="11" t="s">
        <v>38</v>
      </c>
      <c r="D151" s="11"/>
      <c r="E151" s="11" t="s">
        <v>7</v>
      </c>
      <c r="F151" s="11" t="s">
        <v>155</v>
      </c>
      <c r="G151" s="11">
        <f>IF(H151="",0,IFERROR(FIND(H151,'MB3'!$C$9,1),0))</f>
        <v>0</v>
      </c>
      <c r="H151" s="11" t="str">
        <f t="shared" si="10"/>
        <v>EspañolLG - Therma V</v>
      </c>
    </row>
    <row r="152" spans="1:8" ht="25.2" customHeight="1" x14ac:dyDescent="0.3">
      <c r="A152" s="13" t="s">
        <v>228</v>
      </c>
      <c r="B152" s="11" t="s">
        <v>0</v>
      </c>
      <c r="C152" s="11" t="s">
        <v>38</v>
      </c>
      <c r="D152" s="11"/>
      <c r="E152" s="11" t="s">
        <v>7</v>
      </c>
      <c r="F152" s="11" t="s">
        <v>155</v>
      </c>
      <c r="G152" s="11">
        <f>IF(H152="",0,IFERROR(FIND(H152,'MB3'!$C$9,1),0))</f>
        <v>0</v>
      </c>
      <c r="H152" s="11" t="str">
        <f t="shared" si="10"/>
        <v>EspañolLG - Therma V</v>
      </c>
    </row>
    <row r="153" spans="1:8" ht="25.2" customHeight="1" x14ac:dyDescent="0.3">
      <c r="A153" s="13" t="s">
        <v>209</v>
      </c>
      <c r="B153" s="11" t="s">
        <v>0</v>
      </c>
      <c r="C153" s="11" t="s">
        <v>38</v>
      </c>
      <c r="D153" s="11"/>
      <c r="E153" s="11" t="s">
        <v>7</v>
      </c>
      <c r="F153" s="11" t="s">
        <v>155</v>
      </c>
      <c r="G153" s="11">
        <f>IF(H153="",0,IFERROR(FIND(H153,'MB3'!$C$9,1),0))</f>
        <v>0</v>
      </c>
      <c r="H153" s="11" t="str">
        <f t="shared" si="10"/>
        <v>EspañolLG - Therma V</v>
      </c>
    </row>
    <row r="154" spans="1:8" ht="25.2" customHeight="1" x14ac:dyDescent="0.3">
      <c r="G154">
        <f>IF(H154="",0,IFERROR(FIND(H154,'MB3'!$C$9,1),0))</f>
        <v>0</v>
      </c>
      <c r="H154" t="str">
        <f t="shared" si="10"/>
        <v/>
      </c>
    </row>
    <row r="155" spans="1:8" ht="25.2" customHeight="1" x14ac:dyDescent="0.3">
      <c r="A155" s="11" t="s">
        <v>155</v>
      </c>
      <c r="B155" s="11"/>
      <c r="C155" s="11"/>
      <c r="D155" s="11"/>
      <c r="E155" s="11" t="s">
        <v>6</v>
      </c>
      <c r="F155" s="11" t="s">
        <v>155</v>
      </c>
      <c r="G155" s="11">
        <f>IF(H155="",0,IFERROR(FIND(H155,'MB3'!$C$9,1),0))</f>
        <v>0</v>
      </c>
      <c r="H155" s="11" t="str">
        <f t="shared" si="10"/>
        <v>EnglishLG - Therma V</v>
      </c>
    </row>
    <row r="156" spans="1:8" ht="25.2" customHeight="1" x14ac:dyDescent="0.3">
      <c r="A156" s="11" t="s">
        <v>32</v>
      </c>
      <c r="B156" s="11" t="s">
        <v>41</v>
      </c>
      <c r="C156" s="11" t="s">
        <v>33</v>
      </c>
      <c r="D156" s="11"/>
      <c r="E156" s="11" t="s">
        <v>6</v>
      </c>
      <c r="F156" s="11" t="s">
        <v>155</v>
      </c>
      <c r="G156" s="11">
        <f>IF(H156="",0,IFERROR(FIND(H156,'MB3'!$C$9,1),0))</f>
        <v>0</v>
      </c>
      <c r="H156" s="11" t="str">
        <f t="shared" si="10"/>
        <v>EnglishLG - Therma V</v>
      </c>
    </row>
    <row r="157" spans="1:8" ht="25.2" customHeight="1" x14ac:dyDescent="0.3">
      <c r="A157" s="11" t="s">
        <v>12</v>
      </c>
      <c r="B157" s="11" t="s">
        <v>13</v>
      </c>
      <c r="C157" s="11" t="s">
        <v>39</v>
      </c>
      <c r="D157" s="11"/>
      <c r="E157" s="11" t="s">
        <v>6</v>
      </c>
      <c r="F157" s="11" t="s">
        <v>155</v>
      </c>
      <c r="G157" s="11">
        <f>IF(H157="",0,IFERROR(FIND(H157,'MB3'!$C$9,1),0))</f>
        <v>0</v>
      </c>
      <c r="H157" s="11" t="str">
        <f t="shared" si="10"/>
        <v>EnglishLG - Therma V</v>
      </c>
    </row>
    <row r="158" spans="1:8" ht="25.2" customHeight="1" x14ac:dyDescent="0.3">
      <c r="A158" s="11" t="s">
        <v>169</v>
      </c>
      <c r="B158" s="11" t="s">
        <v>13</v>
      </c>
      <c r="C158" s="11" t="s">
        <v>39</v>
      </c>
      <c r="D158" s="11"/>
      <c r="E158" s="11" t="s">
        <v>6</v>
      </c>
      <c r="F158" s="11" t="s">
        <v>155</v>
      </c>
      <c r="G158" s="11">
        <f>IF(H158="",0,IFERROR(FIND(H158,'MB3'!$C$9,1),0))</f>
        <v>0</v>
      </c>
      <c r="H158" s="11" t="str">
        <f>_xlfn.CONCAT(E158,F158)</f>
        <v>EnglishLG - Therma V</v>
      </c>
    </row>
    <row r="159" spans="1:8" ht="25.2" customHeight="1" x14ac:dyDescent="0.3">
      <c r="A159" s="11" t="s">
        <v>158</v>
      </c>
      <c r="B159" s="11" t="s">
        <v>34</v>
      </c>
      <c r="C159" s="11" t="s">
        <v>159</v>
      </c>
      <c r="D159" s="11"/>
      <c r="E159" s="11" t="s">
        <v>6</v>
      </c>
      <c r="F159" s="11" t="s">
        <v>155</v>
      </c>
      <c r="G159" s="11">
        <f>IF(H159="",0,IFERROR(FIND(H159,'MB3'!$C$9,1),0))</f>
        <v>0</v>
      </c>
      <c r="H159" s="11" t="str">
        <f t="shared" si="10"/>
        <v>EnglishLG - Therma V</v>
      </c>
    </row>
    <row r="160" spans="1:8" ht="25.2" customHeight="1" x14ac:dyDescent="0.3">
      <c r="A160" s="11" t="s">
        <v>178</v>
      </c>
      <c r="B160" s="11" t="s">
        <v>34</v>
      </c>
      <c r="C160" s="11" t="s">
        <v>38</v>
      </c>
      <c r="D160" s="11"/>
      <c r="E160" s="11" t="s">
        <v>6</v>
      </c>
      <c r="F160" s="11" t="s">
        <v>155</v>
      </c>
      <c r="G160" s="11">
        <f>IF(H160="",0,IFERROR(FIND(H160,'MB3'!$C$9,1),0))</f>
        <v>0</v>
      </c>
      <c r="H160" s="11" t="str">
        <f t="shared" ref="H160:H166" si="12">_xlfn.CONCAT(E160,F160)</f>
        <v>EnglishLG - Therma V</v>
      </c>
    </row>
    <row r="161" spans="1:8" ht="25.2" customHeight="1" x14ac:dyDescent="0.3">
      <c r="A161" s="11" t="s">
        <v>65</v>
      </c>
      <c r="B161" s="11" t="s">
        <v>34</v>
      </c>
      <c r="C161" s="11" t="s">
        <v>38</v>
      </c>
      <c r="D161" s="11"/>
      <c r="E161" s="11" t="s">
        <v>6</v>
      </c>
      <c r="F161" s="11" t="s">
        <v>155</v>
      </c>
      <c r="G161" s="11">
        <f>IF(H161="",0,IFERROR(FIND(H161,'MB3'!$C$9,1),0))</f>
        <v>0</v>
      </c>
      <c r="H161" s="11" t="str">
        <f t="shared" si="12"/>
        <v>EnglishLG - Therma V</v>
      </c>
    </row>
    <row r="162" spans="1:8" ht="25.2" customHeight="1" x14ac:dyDescent="0.3">
      <c r="A162" s="11" t="s">
        <v>179</v>
      </c>
      <c r="B162" s="11" t="s">
        <v>36</v>
      </c>
      <c r="C162" s="11" t="s">
        <v>38</v>
      </c>
      <c r="D162" s="11"/>
      <c r="E162" s="11" t="s">
        <v>6</v>
      </c>
      <c r="F162" s="11" t="s">
        <v>155</v>
      </c>
      <c r="G162" s="11">
        <f>IF(H162="",0,IFERROR(FIND(H162,'MB3'!$C$9,1),0))</f>
        <v>0</v>
      </c>
      <c r="H162" s="11" t="str">
        <f t="shared" si="12"/>
        <v>EnglishLG - Therma V</v>
      </c>
    </row>
    <row r="163" spans="1:8" ht="25.2" customHeight="1" x14ac:dyDescent="0.3">
      <c r="A163" s="11" t="s">
        <v>180</v>
      </c>
      <c r="B163" s="11" t="s">
        <v>36</v>
      </c>
      <c r="C163" s="11" t="s">
        <v>38</v>
      </c>
      <c r="D163" s="11"/>
      <c r="E163" s="11" t="s">
        <v>6</v>
      </c>
      <c r="F163" s="11" t="s">
        <v>155</v>
      </c>
      <c r="G163" s="11">
        <f>IF(H163="",0,IFERROR(FIND(H163,'MB3'!$C$9,1),0))</f>
        <v>0</v>
      </c>
      <c r="H163" s="11" t="str">
        <f t="shared" si="12"/>
        <v>EnglishLG - Therma V</v>
      </c>
    </row>
    <row r="164" spans="1:8" ht="25.2" customHeight="1" x14ac:dyDescent="0.3">
      <c r="A164" s="11" t="s">
        <v>37</v>
      </c>
      <c r="B164" s="11" t="s">
        <v>36</v>
      </c>
      <c r="C164" s="11" t="s">
        <v>38</v>
      </c>
      <c r="D164" s="11"/>
      <c r="E164" s="11" t="s">
        <v>6</v>
      </c>
      <c r="F164" s="11" t="s">
        <v>155</v>
      </c>
      <c r="G164" s="11">
        <f>IF(H164="",0,IFERROR(FIND(H164,'MB3'!$C$9,1),0))</f>
        <v>0</v>
      </c>
      <c r="H164" s="11" t="str">
        <f t="shared" si="12"/>
        <v>EnglishLG - Therma V</v>
      </c>
    </row>
    <row r="165" spans="1:8" ht="25.2" customHeight="1" x14ac:dyDescent="0.3">
      <c r="A165" s="13" t="s">
        <v>197</v>
      </c>
      <c r="B165" s="11" t="s">
        <v>36</v>
      </c>
      <c r="C165" s="11" t="s">
        <v>38</v>
      </c>
      <c r="D165" s="11"/>
      <c r="E165" s="11" t="s">
        <v>6</v>
      </c>
      <c r="F165" s="11" t="s">
        <v>155</v>
      </c>
      <c r="G165" s="11">
        <f>IF(H165="",0,IFERROR(FIND(H165,'MB3'!$C$9,1),0))</f>
        <v>0</v>
      </c>
      <c r="H165" s="11" t="str">
        <f t="shared" si="12"/>
        <v>EnglishLG - Therma V</v>
      </c>
    </row>
    <row r="166" spans="1:8" ht="25.2" customHeight="1" x14ac:dyDescent="0.3">
      <c r="A166" s="13" t="s">
        <v>202</v>
      </c>
      <c r="B166" s="11" t="s">
        <v>36</v>
      </c>
      <c r="C166" s="11" t="s">
        <v>38</v>
      </c>
      <c r="D166" s="11"/>
      <c r="E166" s="11" t="s">
        <v>6</v>
      </c>
      <c r="F166" s="11" t="s">
        <v>155</v>
      </c>
      <c r="G166" s="11">
        <f>IF(H166="",0,IFERROR(FIND(H166,'MB3'!$C$9,1),0))</f>
        <v>0</v>
      </c>
      <c r="H166" s="11" t="str">
        <f t="shared" si="12"/>
        <v>EnglishLG - Therma V</v>
      </c>
    </row>
    <row r="167" spans="1:8" ht="25.2" customHeight="1" x14ac:dyDescent="0.3">
      <c r="A167" s="13" t="s">
        <v>210</v>
      </c>
      <c r="B167" s="11" t="s">
        <v>36</v>
      </c>
      <c r="C167" s="11" t="s">
        <v>38</v>
      </c>
      <c r="D167" s="11"/>
      <c r="E167" s="11" t="s">
        <v>6</v>
      </c>
      <c r="F167" s="11" t="s">
        <v>155</v>
      </c>
      <c r="G167" s="11">
        <f>IF(H167="",0,IFERROR(FIND(H167,'MB3'!$C$9,1),0))</f>
        <v>0</v>
      </c>
      <c r="H167" s="11" t="str">
        <f t="shared" si="10"/>
        <v>EnglishLG - Therma V</v>
      </c>
    </row>
    <row r="168" spans="1:8" ht="25.2" customHeight="1" x14ac:dyDescent="0.3">
      <c r="A168" s="13" t="s">
        <v>211</v>
      </c>
      <c r="B168" s="11" t="s">
        <v>36</v>
      </c>
      <c r="C168" s="11" t="s">
        <v>38</v>
      </c>
      <c r="D168" s="11"/>
      <c r="E168" s="11" t="s">
        <v>6</v>
      </c>
      <c r="F168" s="11" t="s">
        <v>155</v>
      </c>
      <c r="G168" s="11">
        <f>IF(H168="",0,IFERROR(FIND(H168,'MB3'!$C$9,1),0))</f>
        <v>0</v>
      </c>
      <c r="H168" s="11" t="str">
        <f t="shared" si="10"/>
        <v>EnglishLG - Therma V</v>
      </c>
    </row>
    <row r="169" spans="1:8" ht="25.2" customHeight="1" x14ac:dyDescent="0.3">
      <c r="A169" s="13" t="s">
        <v>229</v>
      </c>
      <c r="B169" s="11" t="s">
        <v>36</v>
      </c>
      <c r="C169" s="11" t="s">
        <v>38</v>
      </c>
      <c r="D169" s="11"/>
      <c r="E169" s="11" t="s">
        <v>6</v>
      </c>
      <c r="F169" s="11" t="s">
        <v>155</v>
      </c>
      <c r="G169" s="11">
        <f>IF(H169="",0,IFERROR(FIND(H169,'MB3'!$C$9,1),0))</f>
        <v>0</v>
      </c>
      <c r="H169" s="11" t="str">
        <f t="shared" si="10"/>
        <v>EnglishLG - Therma V</v>
      </c>
    </row>
    <row r="170" spans="1:8" ht="25.2" customHeight="1" x14ac:dyDescent="0.3">
      <c r="A170" s="13" t="s">
        <v>230</v>
      </c>
      <c r="B170" s="11" t="s">
        <v>36</v>
      </c>
      <c r="C170" s="11" t="s">
        <v>38</v>
      </c>
      <c r="D170" s="11"/>
      <c r="E170" s="11" t="s">
        <v>6</v>
      </c>
      <c r="F170" s="11" t="s">
        <v>155</v>
      </c>
      <c r="G170" s="11">
        <f>IF(H170="",0,IFERROR(FIND(H170,'MB3'!$C$9,1),0))</f>
        <v>0</v>
      </c>
      <c r="H170" s="11" t="str">
        <f t="shared" si="10"/>
        <v>EnglishLG - Therma V</v>
      </c>
    </row>
    <row r="171" spans="1:8" ht="25.2" customHeight="1" x14ac:dyDescent="0.3">
      <c r="A171" s="13" t="s">
        <v>231</v>
      </c>
      <c r="B171" s="11" t="s">
        <v>36</v>
      </c>
      <c r="C171" s="11" t="s">
        <v>38</v>
      </c>
      <c r="D171" s="11"/>
      <c r="E171" s="11" t="s">
        <v>6</v>
      </c>
      <c r="F171" s="11" t="s">
        <v>155</v>
      </c>
      <c r="G171" s="11">
        <f>IF(H171="",0,IFERROR(FIND(H171,'MB3'!$C$9,1),0))</f>
        <v>0</v>
      </c>
      <c r="H171" s="11" t="str">
        <f t="shared" si="10"/>
        <v>EnglishLG - Therma V</v>
      </c>
    </row>
    <row r="172" spans="1:8" ht="25.2" customHeight="1" x14ac:dyDescent="0.3">
      <c r="A172" s="13" t="s">
        <v>232</v>
      </c>
      <c r="B172" s="11" t="s">
        <v>36</v>
      </c>
      <c r="C172" s="11" t="s">
        <v>38</v>
      </c>
      <c r="D172" s="11"/>
      <c r="E172" s="11" t="s">
        <v>6</v>
      </c>
      <c r="F172" s="11" t="s">
        <v>155</v>
      </c>
      <c r="G172" s="11">
        <f>IF(H172="",0,IFERROR(FIND(H172,'MB3'!$C$9,1),0))</f>
        <v>0</v>
      </c>
      <c r="H172" s="11" t="str">
        <f t="shared" si="10"/>
        <v>EnglishLG - Therma V</v>
      </c>
    </row>
    <row r="173" spans="1:8" ht="25.2" customHeight="1" x14ac:dyDescent="0.3">
      <c r="A173" s="13" t="s">
        <v>233</v>
      </c>
      <c r="B173" s="11" t="s">
        <v>36</v>
      </c>
      <c r="C173" s="11" t="s">
        <v>38</v>
      </c>
      <c r="D173" s="11"/>
      <c r="E173" s="11" t="s">
        <v>6</v>
      </c>
      <c r="F173" s="11" t="s">
        <v>155</v>
      </c>
      <c r="G173" s="11">
        <f>IF(H173="",0,IFERROR(FIND(H173,'MB3'!$C$9,1),0))</f>
        <v>0</v>
      </c>
      <c r="H173" s="11" t="str">
        <f t="shared" si="10"/>
        <v>EnglishLG - Therma V</v>
      </c>
    </row>
    <row r="174" spans="1:8" ht="25.2" customHeight="1" x14ac:dyDescent="0.3">
      <c r="A174" s="13" t="s">
        <v>212</v>
      </c>
      <c r="B174" s="11" t="s">
        <v>36</v>
      </c>
      <c r="C174" s="11" t="s">
        <v>38</v>
      </c>
      <c r="D174" s="11"/>
      <c r="E174" s="11" t="s">
        <v>6</v>
      </c>
      <c r="F174" s="11" t="s">
        <v>155</v>
      </c>
      <c r="G174" s="11">
        <f>IF(H174="",0,IFERROR(FIND(H174,'MB3'!$C$9,1),0))</f>
        <v>0</v>
      </c>
      <c r="H174" s="11" t="str">
        <f t="shared" si="10"/>
        <v>EnglishLG - Therma V</v>
      </c>
    </row>
    <row r="175" spans="1:8" ht="25.2" customHeight="1" x14ac:dyDescent="0.3">
      <c r="G175">
        <f>IF(H175="",0,IFERROR(FIND(H175,'MB3'!$C$9,1),0))</f>
        <v>0</v>
      </c>
      <c r="H175" t="str">
        <f t="shared" si="10"/>
        <v/>
      </c>
    </row>
    <row r="176" spans="1:8" ht="25.2" customHeight="1" x14ac:dyDescent="0.3">
      <c r="A176" s="11" t="s">
        <v>154</v>
      </c>
      <c r="B176" s="11"/>
      <c r="C176" s="11"/>
      <c r="D176" s="11"/>
      <c r="E176" s="11" t="s">
        <v>8</v>
      </c>
      <c r="F176" s="11" t="s">
        <v>155</v>
      </c>
      <c r="G176" s="11">
        <f>IF(H176="",0,IFERROR(FIND(H176,'MB3'!$C$9,1),0))</f>
        <v>0</v>
      </c>
      <c r="H176" s="11" t="str">
        <f t="shared" ref="H176:H237" si="13">_xlfn.CONCAT(E176,F176)</f>
        <v>FrançaisLG - Therma V</v>
      </c>
    </row>
    <row r="177" spans="1:8" ht="25.2" customHeight="1" x14ac:dyDescent="0.3">
      <c r="A177" s="11" t="s">
        <v>14</v>
      </c>
      <c r="B177" s="11" t="s">
        <v>42</v>
      </c>
      <c r="C177" s="11" t="s">
        <v>15</v>
      </c>
      <c r="D177" s="11"/>
      <c r="E177" s="11" t="s">
        <v>8</v>
      </c>
      <c r="F177" s="11" t="s">
        <v>155</v>
      </c>
      <c r="G177" s="11">
        <f>IF(H177="",0,IFERROR(FIND(H177,'MB3'!$C$9,1),0))</f>
        <v>0</v>
      </c>
      <c r="H177" s="11" t="str">
        <f t="shared" si="13"/>
        <v>FrançaisLG - Therma V</v>
      </c>
    </row>
    <row r="178" spans="1:8" ht="25.2" customHeight="1" x14ac:dyDescent="0.3">
      <c r="A178" s="11" t="s">
        <v>16</v>
      </c>
      <c r="B178" s="11" t="s">
        <v>1</v>
      </c>
      <c r="C178" s="11" t="s">
        <v>39</v>
      </c>
      <c r="D178" s="11"/>
      <c r="E178" s="11" t="s">
        <v>8</v>
      </c>
      <c r="F178" s="11" t="s">
        <v>155</v>
      </c>
      <c r="G178" s="11">
        <f>IF(H178="",0,IFERROR(FIND(H178,'MB3'!$C$9,1),0))</f>
        <v>0</v>
      </c>
      <c r="H178" s="11" t="str">
        <f t="shared" si="13"/>
        <v>FrançaisLG - Therma V</v>
      </c>
    </row>
    <row r="179" spans="1:8" ht="25.2" customHeight="1" x14ac:dyDescent="0.3">
      <c r="A179" s="11" t="s">
        <v>170</v>
      </c>
      <c r="B179" s="11" t="s">
        <v>1</v>
      </c>
      <c r="C179" s="11" t="s">
        <v>39</v>
      </c>
      <c r="D179" s="11"/>
      <c r="E179" s="11" t="s">
        <v>8</v>
      </c>
      <c r="F179" s="11" t="s">
        <v>155</v>
      </c>
      <c r="G179" s="11">
        <f>IF(H179="",0,IFERROR(FIND(H179,'MB3'!$C$9,1),0))</f>
        <v>0</v>
      </c>
      <c r="H179" s="11" t="str">
        <f>_xlfn.CONCAT(E179,F179)</f>
        <v>FrançaisLG - Therma V</v>
      </c>
    </row>
    <row r="180" spans="1:8" ht="25.2" customHeight="1" x14ac:dyDescent="0.3">
      <c r="A180" s="11" t="s">
        <v>160</v>
      </c>
      <c r="B180" s="11" t="s">
        <v>1</v>
      </c>
      <c r="C180" s="11" t="s">
        <v>161</v>
      </c>
      <c r="D180" s="11"/>
      <c r="E180" s="11" t="s">
        <v>8</v>
      </c>
      <c r="F180" s="11" t="s">
        <v>155</v>
      </c>
      <c r="G180" s="11">
        <f>IF(H180="",0,IFERROR(FIND(H180,'MB3'!$C$9,1),0))</f>
        <v>0</v>
      </c>
      <c r="H180" s="11" t="str">
        <f t="shared" si="13"/>
        <v>FrançaisLG - Therma V</v>
      </c>
    </row>
    <row r="181" spans="1:8" ht="25.2" customHeight="1" x14ac:dyDescent="0.3">
      <c r="A181" s="11" t="s">
        <v>181</v>
      </c>
      <c r="B181" s="11" t="s">
        <v>1</v>
      </c>
      <c r="C181" s="11" t="s">
        <v>38</v>
      </c>
      <c r="D181" s="11"/>
      <c r="E181" s="11" t="s">
        <v>8</v>
      </c>
      <c r="F181" s="11" t="s">
        <v>155</v>
      </c>
      <c r="G181" s="11">
        <f>IF(H181="",0,IFERROR(FIND(H181,'MB3'!$C$9,1),0))</f>
        <v>0</v>
      </c>
      <c r="H181" s="11" t="str">
        <f t="shared" ref="H181:H187" si="14">_xlfn.CONCAT(E181,F181)</f>
        <v>FrançaisLG - Therma V</v>
      </c>
    </row>
    <row r="182" spans="1:8" ht="25.2" customHeight="1" x14ac:dyDescent="0.3">
      <c r="A182" s="11" t="s">
        <v>182</v>
      </c>
      <c r="B182" s="11" t="s">
        <v>1</v>
      </c>
      <c r="C182" s="11" t="s">
        <v>38</v>
      </c>
      <c r="D182" s="11"/>
      <c r="E182" s="11" t="s">
        <v>8</v>
      </c>
      <c r="F182" s="11" t="s">
        <v>155</v>
      </c>
      <c r="G182" s="11">
        <f>IF(H182="",0,IFERROR(FIND(H182,'MB3'!$C$9,1),0))</f>
        <v>0</v>
      </c>
      <c r="H182" s="11" t="str">
        <f t="shared" si="14"/>
        <v>FrançaisLG - Therma V</v>
      </c>
    </row>
    <row r="183" spans="1:8" ht="25.2" customHeight="1" x14ac:dyDescent="0.3">
      <c r="A183" s="11" t="s">
        <v>183</v>
      </c>
      <c r="B183" s="11" t="s">
        <v>0</v>
      </c>
      <c r="C183" s="11" t="s">
        <v>38</v>
      </c>
      <c r="D183" s="11"/>
      <c r="E183" s="11" t="s">
        <v>8</v>
      </c>
      <c r="F183" s="11" t="s">
        <v>155</v>
      </c>
      <c r="G183" s="11">
        <f>IF(H183="",0,IFERROR(FIND(H183,'MB3'!$C$9,1),0))</f>
        <v>0</v>
      </c>
      <c r="H183" s="11" t="str">
        <f t="shared" si="14"/>
        <v>FrançaisLG - Therma V</v>
      </c>
    </row>
    <row r="184" spans="1:8" ht="25.2" customHeight="1" x14ac:dyDescent="0.3">
      <c r="A184" s="11" t="s">
        <v>184</v>
      </c>
      <c r="B184" s="11" t="s">
        <v>0</v>
      </c>
      <c r="C184" s="11" t="s">
        <v>38</v>
      </c>
      <c r="D184" s="11"/>
      <c r="E184" s="11" t="s">
        <v>8</v>
      </c>
      <c r="F184" s="11" t="s">
        <v>155</v>
      </c>
      <c r="G184" s="11">
        <f>IF(H184="",0,IFERROR(FIND(H184,'MB3'!$C$9,1),0))</f>
        <v>0</v>
      </c>
      <c r="H184" s="11" t="str">
        <f t="shared" si="14"/>
        <v>FrançaisLG - Therma V</v>
      </c>
    </row>
    <row r="185" spans="1:8" ht="25.2" customHeight="1" x14ac:dyDescent="0.3">
      <c r="A185" s="11" t="s">
        <v>18</v>
      </c>
      <c r="B185" s="11" t="s">
        <v>0</v>
      </c>
      <c r="C185" s="11" t="s">
        <v>38</v>
      </c>
      <c r="D185" s="11"/>
      <c r="E185" s="11" t="s">
        <v>8</v>
      </c>
      <c r="F185" s="11" t="s">
        <v>155</v>
      </c>
      <c r="G185" s="11">
        <f>IF(H185="",0,IFERROR(FIND(H185,'MB3'!$C$9,1),0))</f>
        <v>0</v>
      </c>
      <c r="H185" s="11" t="str">
        <f t="shared" si="14"/>
        <v>FrançaisLG - Therma V</v>
      </c>
    </row>
    <row r="186" spans="1:8" ht="25.2" customHeight="1" x14ac:dyDescent="0.3">
      <c r="A186" s="11" t="s">
        <v>198</v>
      </c>
      <c r="B186" s="11" t="s">
        <v>0</v>
      </c>
      <c r="C186" s="11" t="s">
        <v>38</v>
      </c>
      <c r="D186" s="11"/>
      <c r="E186" s="11" t="s">
        <v>8</v>
      </c>
      <c r="F186" s="11" t="s">
        <v>155</v>
      </c>
      <c r="G186" s="11">
        <f>IF(H186="",0,IFERROR(FIND(H186,'MB3'!$C$9,1),0))</f>
        <v>0</v>
      </c>
      <c r="H186" s="11" t="str">
        <f t="shared" si="14"/>
        <v>FrançaisLG - Therma V</v>
      </c>
    </row>
    <row r="187" spans="1:8" ht="25.2" customHeight="1" x14ac:dyDescent="0.3">
      <c r="A187" s="11" t="s">
        <v>203</v>
      </c>
      <c r="B187" s="11" t="s">
        <v>0</v>
      </c>
      <c r="C187" s="11" t="s">
        <v>38</v>
      </c>
      <c r="D187" s="11"/>
      <c r="E187" s="11" t="s">
        <v>8</v>
      </c>
      <c r="F187" s="11" t="s">
        <v>155</v>
      </c>
      <c r="G187" s="11">
        <f>IF(H187="",0,IFERROR(FIND(H187,'MB3'!$C$9,1),0))</f>
        <v>0</v>
      </c>
      <c r="H187" s="11" t="str">
        <f t="shared" si="14"/>
        <v>FrançaisLG - Therma V</v>
      </c>
    </row>
    <row r="188" spans="1:8" ht="25.2" customHeight="1" x14ac:dyDescent="0.3">
      <c r="A188" s="13" t="s">
        <v>213</v>
      </c>
      <c r="B188" s="11" t="s">
        <v>0</v>
      </c>
      <c r="C188" s="11" t="s">
        <v>38</v>
      </c>
      <c r="D188" s="11"/>
      <c r="E188" s="11" t="s">
        <v>8</v>
      </c>
      <c r="F188" s="11" t="s">
        <v>155</v>
      </c>
      <c r="G188" s="11">
        <f>IF(H188="",0,IFERROR(FIND(H188,'MB3'!$C$9,1),0))</f>
        <v>0</v>
      </c>
      <c r="H188" s="11" t="str">
        <f t="shared" si="13"/>
        <v>FrançaisLG - Therma V</v>
      </c>
    </row>
    <row r="189" spans="1:8" ht="25.2" customHeight="1" x14ac:dyDescent="0.3">
      <c r="A189" s="13" t="s">
        <v>214</v>
      </c>
      <c r="B189" s="11" t="s">
        <v>0</v>
      </c>
      <c r="C189" s="11" t="s">
        <v>38</v>
      </c>
      <c r="D189" s="11"/>
      <c r="E189" s="11" t="s">
        <v>8</v>
      </c>
      <c r="F189" s="11" t="s">
        <v>155</v>
      </c>
      <c r="G189" s="11">
        <f>IF(H189="",0,IFERROR(FIND(H189,'MB3'!$C$9,1),0))</f>
        <v>0</v>
      </c>
      <c r="H189" s="11" t="str">
        <f t="shared" si="13"/>
        <v>FrançaisLG - Therma V</v>
      </c>
    </row>
    <row r="190" spans="1:8" ht="25.2" customHeight="1" x14ac:dyDescent="0.3">
      <c r="A190" s="13" t="s">
        <v>234</v>
      </c>
      <c r="B190" s="11" t="s">
        <v>0</v>
      </c>
      <c r="C190" s="11" t="s">
        <v>38</v>
      </c>
      <c r="D190" s="11"/>
      <c r="E190" s="11" t="s">
        <v>8</v>
      </c>
      <c r="F190" s="11" t="s">
        <v>155</v>
      </c>
      <c r="G190" s="11">
        <f>IF(H190="",0,IFERROR(FIND(H190,'MB3'!$C$9,1),0))</f>
        <v>0</v>
      </c>
      <c r="H190" s="11" t="str">
        <f t="shared" si="13"/>
        <v>FrançaisLG - Therma V</v>
      </c>
    </row>
    <row r="191" spans="1:8" ht="25.2" customHeight="1" x14ac:dyDescent="0.3">
      <c r="A191" s="13" t="s">
        <v>235</v>
      </c>
      <c r="B191" s="11" t="s">
        <v>0</v>
      </c>
      <c r="C191" s="11" t="s">
        <v>38</v>
      </c>
      <c r="D191" s="11"/>
      <c r="E191" s="11" t="s">
        <v>8</v>
      </c>
      <c r="F191" s="11" t="s">
        <v>155</v>
      </c>
      <c r="G191" s="11">
        <f>IF(H191="",0,IFERROR(FIND(H191,'MB3'!$C$9,1),0))</f>
        <v>0</v>
      </c>
      <c r="H191" s="11" t="str">
        <f t="shared" si="13"/>
        <v>FrançaisLG - Therma V</v>
      </c>
    </row>
    <row r="192" spans="1:8" ht="25.2" customHeight="1" x14ac:dyDescent="0.3">
      <c r="A192" s="13" t="s">
        <v>236</v>
      </c>
      <c r="B192" s="11" t="s">
        <v>0</v>
      </c>
      <c r="C192" s="11" t="s">
        <v>38</v>
      </c>
      <c r="D192" s="11"/>
      <c r="E192" s="11" t="s">
        <v>8</v>
      </c>
      <c r="F192" s="11" t="s">
        <v>155</v>
      </c>
      <c r="G192" s="11">
        <f>IF(H192="",0,IFERROR(FIND(H192,'MB3'!$C$9,1),0))</f>
        <v>0</v>
      </c>
      <c r="H192" s="11" t="str">
        <f t="shared" si="13"/>
        <v>FrançaisLG - Therma V</v>
      </c>
    </row>
    <row r="193" spans="1:8" ht="25.2" customHeight="1" x14ac:dyDescent="0.3">
      <c r="A193" s="13" t="s">
        <v>237</v>
      </c>
      <c r="B193" s="11" t="s">
        <v>0</v>
      </c>
      <c r="C193" s="11" t="s">
        <v>38</v>
      </c>
      <c r="D193" s="11"/>
      <c r="E193" s="11" t="s">
        <v>8</v>
      </c>
      <c r="F193" s="11" t="s">
        <v>155</v>
      </c>
      <c r="G193" s="11">
        <f>IF(H193="",0,IFERROR(FIND(H193,'MB3'!$C$9,1),0))</f>
        <v>0</v>
      </c>
      <c r="H193" s="11" t="str">
        <f t="shared" si="13"/>
        <v>FrançaisLG - Therma V</v>
      </c>
    </row>
    <row r="194" spans="1:8" ht="25.2" customHeight="1" x14ac:dyDescent="0.3">
      <c r="A194" s="13" t="s">
        <v>238</v>
      </c>
      <c r="B194" s="11" t="s">
        <v>0</v>
      </c>
      <c r="C194" s="11" t="s">
        <v>38</v>
      </c>
      <c r="D194" s="11"/>
      <c r="E194" s="11" t="s">
        <v>8</v>
      </c>
      <c r="F194" s="11" t="s">
        <v>155</v>
      </c>
      <c r="G194" s="11">
        <f>IF(H194="",0,IFERROR(FIND(H194,'MB3'!$C$9,1),0))</f>
        <v>0</v>
      </c>
      <c r="H194" s="11" t="str">
        <f t="shared" si="13"/>
        <v>FrançaisLG - Therma V</v>
      </c>
    </row>
    <row r="195" spans="1:8" ht="25.2" customHeight="1" x14ac:dyDescent="0.3">
      <c r="A195" s="13" t="s">
        <v>215</v>
      </c>
      <c r="B195" s="11" t="s">
        <v>0</v>
      </c>
      <c r="C195" s="11" t="s">
        <v>38</v>
      </c>
      <c r="D195" s="11"/>
      <c r="E195" s="11" t="s">
        <v>8</v>
      </c>
      <c r="F195" s="11" t="s">
        <v>155</v>
      </c>
      <c r="G195" s="11">
        <f>IF(H195="",0,IFERROR(FIND(H195,'MB3'!$C$9,1),0))</f>
        <v>0</v>
      </c>
      <c r="H195" s="11" t="str">
        <f t="shared" si="13"/>
        <v>FrançaisLG - Therma V</v>
      </c>
    </row>
    <row r="196" spans="1:8" ht="24.6" customHeight="1" x14ac:dyDescent="0.3">
      <c r="G196">
        <f>IF(H196="",0,IFERROR(FIND(H196,'MB3'!$C$9,1),0))</f>
        <v>0</v>
      </c>
      <c r="H196" t="str">
        <f t="shared" si="13"/>
        <v/>
      </c>
    </row>
    <row r="197" spans="1:8" ht="25.2" customHeight="1" x14ac:dyDescent="0.3">
      <c r="A197" s="11" t="s">
        <v>155</v>
      </c>
      <c r="B197" s="11"/>
      <c r="C197" s="11"/>
      <c r="D197" s="11"/>
      <c r="E197" s="11" t="s">
        <v>9</v>
      </c>
      <c r="F197" s="11" t="s">
        <v>155</v>
      </c>
      <c r="G197" s="11">
        <f>IF(H197="",0,IFERROR(FIND(H197,'MB3'!$C$9,1),0))</f>
        <v>0</v>
      </c>
      <c r="H197" s="11" t="str">
        <f t="shared" si="13"/>
        <v>ItalianoLG - Therma V</v>
      </c>
    </row>
    <row r="198" spans="1:8" ht="25.2" customHeight="1" x14ac:dyDescent="0.3">
      <c r="A198" s="11" t="s">
        <v>19</v>
      </c>
      <c r="B198" s="11" t="s">
        <v>137</v>
      </c>
      <c r="C198" s="11" t="s">
        <v>20</v>
      </c>
      <c r="D198" s="11"/>
      <c r="E198" s="11" t="s">
        <v>9</v>
      </c>
      <c r="F198" s="11" t="s">
        <v>155</v>
      </c>
      <c r="G198" s="11">
        <f>IF(H198="",0,IFERROR(FIND(H198,'MB3'!$C$9,1),0))</f>
        <v>0</v>
      </c>
      <c r="H198" s="11" t="str">
        <f t="shared" si="13"/>
        <v>ItalianoLG - Therma V</v>
      </c>
    </row>
    <row r="199" spans="1:8" ht="25.2" customHeight="1" x14ac:dyDescent="0.3">
      <c r="A199" s="11" t="s">
        <v>21</v>
      </c>
      <c r="B199" s="11" t="s">
        <v>22</v>
      </c>
      <c r="C199" s="11" t="s">
        <v>39</v>
      </c>
      <c r="D199" s="11"/>
      <c r="E199" s="11" t="s">
        <v>9</v>
      </c>
      <c r="F199" s="11" t="s">
        <v>155</v>
      </c>
      <c r="G199" s="11">
        <f>IF(H199="",0,IFERROR(FIND(H199,'MB3'!$C$9,1),0))</f>
        <v>0</v>
      </c>
      <c r="H199" s="11" t="str">
        <f t="shared" si="13"/>
        <v>ItalianoLG - Therma V</v>
      </c>
    </row>
    <row r="200" spans="1:8" ht="25.2" customHeight="1" x14ac:dyDescent="0.3">
      <c r="A200" s="11" t="s">
        <v>171</v>
      </c>
      <c r="B200" s="11" t="s">
        <v>22</v>
      </c>
      <c r="C200" s="11" t="s">
        <v>39</v>
      </c>
      <c r="D200" s="11"/>
      <c r="E200" s="11" t="s">
        <v>9</v>
      </c>
      <c r="F200" s="11" t="s">
        <v>155</v>
      </c>
      <c r="G200" s="11">
        <f>IF(H200="",0,IFERROR(FIND(H200,'MB3'!$C$9,1),0))</f>
        <v>0</v>
      </c>
      <c r="H200" s="11" t="str">
        <f>_xlfn.CONCAT(E200,F200)</f>
        <v>ItalianoLG - Therma V</v>
      </c>
    </row>
    <row r="201" spans="1:8" ht="25.2" customHeight="1" x14ac:dyDescent="0.3">
      <c r="A201" s="11" t="s">
        <v>162</v>
      </c>
      <c r="B201" s="11" t="s">
        <v>22</v>
      </c>
      <c r="C201" s="11" t="s">
        <v>163</v>
      </c>
      <c r="D201" s="11"/>
      <c r="E201" s="11" t="s">
        <v>9</v>
      </c>
      <c r="F201" s="11" t="s">
        <v>155</v>
      </c>
      <c r="G201" s="11">
        <f>IF(H201="",0,IFERROR(FIND(H201,'MB3'!$C$9,1),0))</f>
        <v>0</v>
      </c>
      <c r="H201" s="11" t="str">
        <f t="shared" si="13"/>
        <v>ItalianoLG - Therma V</v>
      </c>
    </row>
    <row r="202" spans="1:8" ht="25.2" customHeight="1" x14ac:dyDescent="0.3">
      <c r="A202" s="11" t="s">
        <v>185</v>
      </c>
      <c r="B202" s="11" t="s">
        <v>22</v>
      </c>
      <c r="C202" s="11" t="s">
        <v>38</v>
      </c>
      <c r="D202" s="11"/>
      <c r="E202" s="11" t="s">
        <v>9</v>
      </c>
      <c r="F202" s="11" t="s">
        <v>155</v>
      </c>
      <c r="G202" s="11">
        <f>IF(H202="",0,IFERROR(FIND(H202,'MB3'!$C$9,1),0))</f>
        <v>0</v>
      </c>
      <c r="H202" s="11" t="str">
        <f t="shared" ref="H202:H208" si="15">_xlfn.CONCAT(E202,F202)</f>
        <v>ItalianoLG - Therma V</v>
      </c>
    </row>
    <row r="203" spans="1:8" ht="25.2" customHeight="1" x14ac:dyDescent="0.3">
      <c r="A203" s="11" t="s">
        <v>186</v>
      </c>
      <c r="B203" s="11" t="s">
        <v>22</v>
      </c>
      <c r="C203" s="11" t="s">
        <v>38</v>
      </c>
      <c r="D203" s="11"/>
      <c r="E203" s="11" t="s">
        <v>9</v>
      </c>
      <c r="F203" s="11" t="s">
        <v>155</v>
      </c>
      <c r="G203" s="11">
        <f>IF(H203="",0,IFERROR(FIND(H203,'MB3'!$C$9,1),0))</f>
        <v>0</v>
      </c>
      <c r="H203" s="11" t="str">
        <f t="shared" si="15"/>
        <v>ItalianoLG - Therma V</v>
      </c>
    </row>
    <row r="204" spans="1:8" ht="25.2" customHeight="1" x14ac:dyDescent="0.3">
      <c r="A204" s="11" t="s">
        <v>187</v>
      </c>
      <c r="B204" s="11" t="s">
        <v>0</v>
      </c>
      <c r="C204" s="11" t="s">
        <v>38</v>
      </c>
      <c r="D204" s="11"/>
      <c r="E204" s="11" t="s">
        <v>9</v>
      </c>
      <c r="F204" s="11" t="s">
        <v>155</v>
      </c>
      <c r="G204" s="11">
        <f>IF(H204="",0,IFERROR(FIND(H204,'MB3'!$C$9,1),0))</f>
        <v>0</v>
      </c>
      <c r="H204" s="11" t="str">
        <f t="shared" si="15"/>
        <v>ItalianoLG - Therma V</v>
      </c>
    </row>
    <row r="205" spans="1:8" ht="25.2" customHeight="1" x14ac:dyDescent="0.3">
      <c r="A205" s="11" t="s">
        <v>188</v>
      </c>
      <c r="B205" s="11" t="s">
        <v>0</v>
      </c>
      <c r="C205" s="11" t="s">
        <v>38</v>
      </c>
      <c r="D205" s="11"/>
      <c r="E205" s="11" t="s">
        <v>9</v>
      </c>
      <c r="F205" s="11" t="s">
        <v>155</v>
      </c>
      <c r="G205" s="11">
        <f>IF(H205="",0,IFERROR(FIND(H205,'MB3'!$C$9,1),0))</f>
        <v>0</v>
      </c>
      <c r="H205" s="11" t="str">
        <f t="shared" si="15"/>
        <v>ItalianoLG - Therma V</v>
      </c>
    </row>
    <row r="206" spans="1:8" ht="25.2" customHeight="1" x14ac:dyDescent="0.3">
      <c r="A206" s="11" t="s">
        <v>24</v>
      </c>
      <c r="B206" s="11" t="s">
        <v>0</v>
      </c>
      <c r="C206" s="11" t="s">
        <v>38</v>
      </c>
      <c r="D206" s="11"/>
      <c r="E206" s="11" t="s">
        <v>9</v>
      </c>
      <c r="F206" s="11" t="s">
        <v>155</v>
      </c>
      <c r="G206" s="11">
        <f>IF(H206="",0,IFERROR(FIND(H206,'MB3'!$C$9,1),0))</f>
        <v>0</v>
      </c>
      <c r="H206" s="11" t="str">
        <f t="shared" si="15"/>
        <v>ItalianoLG - Therma V</v>
      </c>
    </row>
    <row r="207" spans="1:8" ht="25.2" customHeight="1" x14ac:dyDescent="0.3">
      <c r="A207" s="11" t="s">
        <v>199</v>
      </c>
      <c r="B207" s="11" t="s">
        <v>0</v>
      </c>
      <c r="C207" s="11" t="s">
        <v>38</v>
      </c>
      <c r="D207" s="11"/>
      <c r="E207" s="11" t="s">
        <v>9</v>
      </c>
      <c r="F207" s="11" t="s">
        <v>155</v>
      </c>
      <c r="G207" s="11">
        <f>IF(H207="",0,IFERROR(FIND(H207,'MB3'!$C$9,1),0))</f>
        <v>0</v>
      </c>
      <c r="H207" s="11" t="str">
        <f t="shared" si="15"/>
        <v>ItalianoLG - Therma V</v>
      </c>
    </row>
    <row r="208" spans="1:8" ht="25.2" customHeight="1" x14ac:dyDescent="0.3">
      <c r="A208" s="11" t="s">
        <v>204</v>
      </c>
      <c r="B208" s="11" t="s">
        <v>0</v>
      </c>
      <c r="C208" s="11" t="s">
        <v>38</v>
      </c>
      <c r="D208" s="11"/>
      <c r="E208" s="11" t="s">
        <v>9</v>
      </c>
      <c r="F208" s="11" t="s">
        <v>155</v>
      </c>
      <c r="G208" s="11">
        <f>IF(H208="",0,IFERROR(FIND(H208,'MB3'!$C$9,1),0))</f>
        <v>0</v>
      </c>
      <c r="H208" s="11" t="str">
        <f t="shared" si="15"/>
        <v>ItalianoLG - Therma V</v>
      </c>
    </row>
    <row r="209" spans="1:8" ht="25.2" customHeight="1" x14ac:dyDescent="0.3">
      <c r="A209" s="13" t="s">
        <v>216</v>
      </c>
      <c r="B209" s="11" t="s">
        <v>0</v>
      </c>
      <c r="C209" s="11" t="s">
        <v>38</v>
      </c>
      <c r="D209" s="11"/>
      <c r="E209" s="11" t="s">
        <v>9</v>
      </c>
      <c r="F209" s="11" t="s">
        <v>155</v>
      </c>
      <c r="G209" s="11">
        <f>IF(H209="",0,IFERROR(FIND(H209,'MB3'!$C$9,1),0))</f>
        <v>0</v>
      </c>
      <c r="H209" s="11" t="str">
        <f t="shared" si="13"/>
        <v>ItalianoLG - Therma V</v>
      </c>
    </row>
    <row r="210" spans="1:8" ht="25.2" customHeight="1" x14ac:dyDescent="0.3">
      <c r="A210" s="13" t="s">
        <v>217</v>
      </c>
      <c r="B210" s="11" t="s">
        <v>0</v>
      </c>
      <c r="C210" s="11" t="s">
        <v>38</v>
      </c>
      <c r="D210" s="11"/>
      <c r="E210" s="11" t="s">
        <v>9</v>
      </c>
      <c r="F210" s="11" t="s">
        <v>155</v>
      </c>
      <c r="G210" s="11">
        <f>IF(H210="",0,IFERROR(FIND(H210,'MB3'!$C$9,1),0))</f>
        <v>0</v>
      </c>
      <c r="H210" s="11" t="str">
        <f t="shared" si="13"/>
        <v>ItalianoLG - Therma V</v>
      </c>
    </row>
    <row r="211" spans="1:8" ht="25.2" customHeight="1" x14ac:dyDescent="0.3">
      <c r="A211" s="13" t="s">
        <v>239</v>
      </c>
      <c r="B211" s="11" t="s">
        <v>0</v>
      </c>
      <c r="C211" s="11" t="s">
        <v>38</v>
      </c>
      <c r="D211" s="11"/>
      <c r="E211" s="11" t="s">
        <v>9</v>
      </c>
      <c r="F211" s="11" t="s">
        <v>155</v>
      </c>
      <c r="G211" s="11">
        <f>IF(H211="",0,IFERROR(FIND(H211,'MB3'!$C$9,1),0))</f>
        <v>0</v>
      </c>
      <c r="H211" s="11" t="str">
        <f t="shared" si="13"/>
        <v>ItalianoLG - Therma V</v>
      </c>
    </row>
    <row r="212" spans="1:8" ht="25.2" customHeight="1" x14ac:dyDescent="0.3">
      <c r="A212" s="13" t="s">
        <v>240</v>
      </c>
      <c r="B212" s="11" t="s">
        <v>0</v>
      </c>
      <c r="C212" s="11" t="s">
        <v>38</v>
      </c>
      <c r="D212" s="11"/>
      <c r="E212" s="11" t="s">
        <v>9</v>
      </c>
      <c r="F212" s="11" t="s">
        <v>155</v>
      </c>
      <c r="G212" s="11">
        <f>IF(H212="",0,IFERROR(FIND(H212,'MB3'!$C$9,1),0))</f>
        <v>0</v>
      </c>
      <c r="H212" s="11" t="str">
        <f t="shared" si="13"/>
        <v>ItalianoLG - Therma V</v>
      </c>
    </row>
    <row r="213" spans="1:8" ht="25.2" customHeight="1" x14ac:dyDescent="0.3">
      <c r="A213" s="13" t="s">
        <v>241</v>
      </c>
      <c r="B213" s="11" t="s">
        <v>0</v>
      </c>
      <c r="C213" s="11" t="s">
        <v>38</v>
      </c>
      <c r="D213" s="11"/>
      <c r="E213" s="11" t="s">
        <v>9</v>
      </c>
      <c r="F213" s="11" t="s">
        <v>155</v>
      </c>
      <c r="G213" s="11">
        <f>IF(H213="",0,IFERROR(FIND(H213,'MB3'!$C$9,1),0))</f>
        <v>0</v>
      </c>
      <c r="H213" s="11" t="str">
        <f t="shared" si="13"/>
        <v>ItalianoLG - Therma V</v>
      </c>
    </row>
    <row r="214" spans="1:8" ht="25.2" customHeight="1" x14ac:dyDescent="0.3">
      <c r="A214" s="13" t="s">
        <v>242</v>
      </c>
      <c r="B214" s="11" t="s">
        <v>0</v>
      </c>
      <c r="C214" s="11" t="s">
        <v>38</v>
      </c>
      <c r="D214" s="11"/>
      <c r="E214" s="11" t="s">
        <v>9</v>
      </c>
      <c r="F214" s="11" t="s">
        <v>155</v>
      </c>
      <c r="G214" s="11">
        <f>IF(H214="",0,IFERROR(FIND(H214,'MB3'!$C$9,1),0))</f>
        <v>0</v>
      </c>
      <c r="H214" s="11" t="str">
        <f t="shared" si="13"/>
        <v>ItalianoLG - Therma V</v>
      </c>
    </row>
    <row r="215" spans="1:8" ht="25.2" customHeight="1" x14ac:dyDescent="0.3">
      <c r="A215" s="13" t="s">
        <v>243</v>
      </c>
      <c r="B215" s="11" t="s">
        <v>0</v>
      </c>
      <c r="C215" s="11" t="s">
        <v>38</v>
      </c>
      <c r="D215" s="11"/>
      <c r="E215" s="11" t="s">
        <v>9</v>
      </c>
      <c r="F215" s="11" t="s">
        <v>155</v>
      </c>
      <c r="G215" s="11">
        <f>IF(H215="",0,IFERROR(FIND(H215,'MB3'!$C$9,1),0))</f>
        <v>0</v>
      </c>
      <c r="H215" s="11" t="str">
        <f t="shared" si="13"/>
        <v>ItalianoLG - Therma V</v>
      </c>
    </row>
    <row r="216" spans="1:8" ht="25.2" customHeight="1" x14ac:dyDescent="0.3">
      <c r="A216" s="13" t="s">
        <v>209</v>
      </c>
      <c r="B216" s="11" t="s">
        <v>0</v>
      </c>
      <c r="C216" s="11" t="s">
        <v>38</v>
      </c>
      <c r="D216" s="11"/>
      <c r="E216" s="11" t="s">
        <v>9</v>
      </c>
      <c r="F216" s="11" t="s">
        <v>155</v>
      </c>
      <c r="G216" s="11">
        <f>IF(H216="",0,IFERROR(FIND(H216,'MB3'!$C$9,1),0))</f>
        <v>0</v>
      </c>
      <c r="H216" s="11" t="str">
        <f t="shared" si="13"/>
        <v>ItalianoLG - Therma V</v>
      </c>
    </row>
    <row r="217" spans="1:8" ht="24.6" customHeight="1" x14ac:dyDescent="0.3">
      <c r="G217">
        <f>IF(H217="",0,IFERROR(FIND(H217,'MB3'!$C$9,1),0))</f>
        <v>0</v>
      </c>
      <c r="H217" t="str">
        <f t="shared" si="13"/>
        <v/>
      </c>
    </row>
    <row r="218" spans="1:8" ht="25.2" customHeight="1" x14ac:dyDescent="0.3">
      <c r="A218" s="11" t="s">
        <v>155</v>
      </c>
      <c r="B218" s="11"/>
      <c r="C218" s="11"/>
      <c r="D218" s="11"/>
      <c r="E218" s="11" t="s">
        <v>10</v>
      </c>
      <c r="F218" s="11" t="s">
        <v>155</v>
      </c>
      <c r="G218" s="11">
        <f>IF(H218="",0,IFERROR(FIND(H218,'MB3'!$C$9,1),0))</f>
        <v>0</v>
      </c>
      <c r="H218" s="11" t="str">
        <f t="shared" si="13"/>
        <v>PortuguêsLG - Therma V</v>
      </c>
    </row>
    <row r="219" spans="1:8" ht="25.2" customHeight="1" x14ac:dyDescent="0.3">
      <c r="A219" s="11" t="s">
        <v>25</v>
      </c>
      <c r="B219" s="11" t="s">
        <v>43</v>
      </c>
      <c r="C219" s="11" t="s">
        <v>26</v>
      </c>
      <c r="D219" s="11"/>
      <c r="E219" s="11" t="s">
        <v>10</v>
      </c>
      <c r="F219" s="11" t="s">
        <v>155</v>
      </c>
      <c r="G219" s="11">
        <f>IF(H219="",0,IFERROR(FIND(H219,'MB3'!$C$9,1),0))</f>
        <v>0</v>
      </c>
      <c r="H219" s="11" t="str">
        <f t="shared" si="13"/>
        <v>PortuguêsLG - Therma V</v>
      </c>
    </row>
    <row r="220" spans="1:8" ht="25.2" customHeight="1" x14ac:dyDescent="0.3">
      <c r="A220" s="11" t="s">
        <v>27</v>
      </c>
      <c r="B220" s="11" t="s">
        <v>1</v>
      </c>
      <c r="C220" s="11" t="s">
        <v>39</v>
      </c>
      <c r="D220" s="11"/>
      <c r="E220" s="11" t="s">
        <v>10</v>
      </c>
      <c r="F220" s="11" t="s">
        <v>155</v>
      </c>
      <c r="G220" s="11">
        <f>IF(H220="",0,IFERROR(FIND(H220,'MB3'!$C$9,1),0))</f>
        <v>0</v>
      </c>
      <c r="H220" s="11" t="str">
        <f t="shared" si="13"/>
        <v>PortuguêsLG - Therma V</v>
      </c>
    </row>
    <row r="221" spans="1:8" ht="25.2" customHeight="1" x14ac:dyDescent="0.3">
      <c r="A221" s="11" t="s">
        <v>172</v>
      </c>
      <c r="B221" s="11" t="s">
        <v>1</v>
      </c>
      <c r="C221" s="11" t="s">
        <v>39</v>
      </c>
      <c r="D221" s="11"/>
      <c r="E221" s="11" t="s">
        <v>10</v>
      </c>
      <c r="F221" s="11" t="s">
        <v>155</v>
      </c>
      <c r="G221" s="11">
        <f>IF(H221="",0,IFERROR(FIND(H221,'MB3'!$C$9,1),0))</f>
        <v>0</v>
      </c>
      <c r="H221" s="11" t="str">
        <f>_xlfn.CONCAT(E221,F221)</f>
        <v>PortuguêsLG - Therma V</v>
      </c>
    </row>
    <row r="222" spans="1:8" ht="25.2" customHeight="1" x14ac:dyDescent="0.3">
      <c r="A222" s="11" t="s">
        <v>164</v>
      </c>
      <c r="B222" s="11" t="s">
        <v>1</v>
      </c>
      <c r="C222" s="11" t="s">
        <v>165</v>
      </c>
      <c r="D222" s="11"/>
      <c r="E222" s="11" t="s">
        <v>10</v>
      </c>
      <c r="F222" s="11" t="s">
        <v>155</v>
      </c>
      <c r="G222" s="11">
        <f>IF(H222="",0,IFERROR(FIND(H222,'MB3'!$C$9,1),0))</f>
        <v>0</v>
      </c>
      <c r="H222" s="11" t="str">
        <f t="shared" si="13"/>
        <v>PortuguêsLG - Therma V</v>
      </c>
    </row>
    <row r="223" spans="1:8" ht="25.2" customHeight="1" x14ac:dyDescent="0.3">
      <c r="A223" s="11" t="s">
        <v>189</v>
      </c>
      <c r="B223" s="11" t="s">
        <v>1</v>
      </c>
      <c r="C223" s="11" t="s">
        <v>38</v>
      </c>
      <c r="D223" s="11"/>
      <c r="E223" s="11" t="s">
        <v>10</v>
      </c>
      <c r="F223" s="11" t="s">
        <v>155</v>
      </c>
      <c r="G223" s="11">
        <f>IF(H223="",0,IFERROR(FIND(H223,'MB3'!$C$9,1),0))</f>
        <v>0</v>
      </c>
      <c r="H223" s="11" t="str">
        <f t="shared" ref="H223:H229" si="16">_xlfn.CONCAT(E223,F223)</f>
        <v>PortuguêsLG - Therma V</v>
      </c>
    </row>
    <row r="224" spans="1:8" ht="25.2" customHeight="1" x14ac:dyDescent="0.3">
      <c r="A224" s="11" t="s">
        <v>190</v>
      </c>
      <c r="B224" s="11" t="s">
        <v>1</v>
      </c>
      <c r="C224" s="11" t="s">
        <v>38</v>
      </c>
      <c r="D224" s="11"/>
      <c r="E224" s="11" t="s">
        <v>10</v>
      </c>
      <c r="F224" s="11" t="s">
        <v>155</v>
      </c>
      <c r="G224" s="11">
        <f>IF(H224="",0,IFERROR(FIND(H224,'MB3'!$C$9,1),0))</f>
        <v>0</v>
      </c>
      <c r="H224" s="11" t="str">
        <f t="shared" si="16"/>
        <v>PortuguêsLG - Therma V</v>
      </c>
    </row>
    <row r="225" spans="1:8" ht="25.2" customHeight="1" x14ac:dyDescent="0.3">
      <c r="A225" s="11" t="s">
        <v>191</v>
      </c>
      <c r="B225" s="11" t="s">
        <v>0</v>
      </c>
      <c r="C225" s="11" t="s">
        <v>38</v>
      </c>
      <c r="D225" s="11"/>
      <c r="E225" s="11" t="s">
        <v>10</v>
      </c>
      <c r="F225" s="11" t="s">
        <v>155</v>
      </c>
      <c r="G225" s="11">
        <f>IF(H225="",0,IFERROR(FIND(H225,'MB3'!$C$9,1),0))</f>
        <v>0</v>
      </c>
      <c r="H225" s="11" t="str">
        <f t="shared" si="16"/>
        <v>PortuguêsLG - Therma V</v>
      </c>
    </row>
    <row r="226" spans="1:8" ht="25.2" customHeight="1" x14ac:dyDescent="0.3">
      <c r="A226" s="11" t="s">
        <v>192</v>
      </c>
      <c r="B226" s="11" t="s">
        <v>0</v>
      </c>
      <c r="C226" s="11" t="s">
        <v>38</v>
      </c>
      <c r="D226" s="11"/>
      <c r="E226" s="11" t="s">
        <v>10</v>
      </c>
      <c r="F226" s="11" t="s">
        <v>155</v>
      </c>
      <c r="G226" s="11">
        <f>IF(H226="",0,IFERROR(FIND(H226,'MB3'!$C$9,1),0))</f>
        <v>0</v>
      </c>
      <c r="H226" s="11" t="str">
        <f t="shared" si="16"/>
        <v>PortuguêsLG - Therma V</v>
      </c>
    </row>
    <row r="227" spans="1:8" ht="25.2" customHeight="1" x14ac:dyDescent="0.3">
      <c r="A227" s="11" t="s">
        <v>5</v>
      </c>
      <c r="B227" s="11" t="s">
        <v>0</v>
      </c>
      <c r="C227" s="11" t="s">
        <v>38</v>
      </c>
      <c r="D227" s="11"/>
      <c r="E227" s="11" t="s">
        <v>10</v>
      </c>
      <c r="F227" s="11" t="s">
        <v>155</v>
      </c>
      <c r="G227" s="11">
        <f>IF(H227="",0,IFERROR(FIND(H227,'MB3'!$C$9,1),0))</f>
        <v>0</v>
      </c>
      <c r="H227" s="11" t="str">
        <f t="shared" si="16"/>
        <v>PortuguêsLG - Therma V</v>
      </c>
    </row>
    <row r="228" spans="1:8" ht="25.2" customHeight="1" x14ac:dyDescent="0.3">
      <c r="A228" s="11" t="s">
        <v>196</v>
      </c>
      <c r="B228" s="11" t="s">
        <v>0</v>
      </c>
      <c r="C228" s="11" t="s">
        <v>38</v>
      </c>
      <c r="D228" s="11"/>
      <c r="E228" s="11" t="s">
        <v>10</v>
      </c>
      <c r="F228" s="11" t="s">
        <v>155</v>
      </c>
      <c r="G228" s="11">
        <f>IF(H228="",0,IFERROR(FIND(H228,'MB3'!$C$9,1),0))</f>
        <v>0</v>
      </c>
      <c r="H228" s="11" t="str">
        <f t="shared" si="16"/>
        <v>PortuguêsLG - Therma V</v>
      </c>
    </row>
    <row r="229" spans="1:8" ht="25.2" customHeight="1" x14ac:dyDescent="0.3">
      <c r="A229" s="11" t="s">
        <v>205</v>
      </c>
      <c r="B229" s="11" t="s">
        <v>0</v>
      </c>
      <c r="C229" s="11" t="s">
        <v>38</v>
      </c>
      <c r="D229" s="11"/>
      <c r="E229" s="11" t="s">
        <v>10</v>
      </c>
      <c r="F229" s="11" t="s">
        <v>155</v>
      </c>
      <c r="G229" s="11">
        <f>IF(H229="",0,IFERROR(FIND(H229,'MB3'!$C$9,1),0))</f>
        <v>0</v>
      </c>
      <c r="H229" s="11" t="str">
        <f t="shared" si="16"/>
        <v>PortuguêsLG - Therma V</v>
      </c>
    </row>
    <row r="230" spans="1:8" ht="25.2" customHeight="1" x14ac:dyDescent="0.3">
      <c r="A230" s="13" t="s">
        <v>218</v>
      </c>
      <c r="B230" s="11" t="s">
        <v>0</v>
      </c>
      <c r="C230" s="11" t="s">
        <v>38</v>
      </c>
      <c r="D230" s="11"/>
      <c r="E230" s="11" t="s">
        <v>10</v>
      </c>
      <c r="F230" s="11" t="s">
        <v>155</v>
      </c>
      <c r="G230" s="11">
        <f>IF(H230="",0,IFERROR(FIND(H230,'MB3'!$C$9,1),0))</f>
        <v>0</v>
      </c>
      <c r="H230" s="11" t="str">
        <f t="shared" si="13"/>
        <v>PortuguêsLG - Therma V</v>
      </c>
    </row>
    <row r="231" spans="1:8" ht="25.2" customHeight="1" x14ac:dyDescent="0.3">
      <c r="A231" s="13" t="s">
        <v>219</v>
      </c>
      <c r="B231" s="11" t="s">
        <v>0</v>
      </c>
      <c r="C231" s="11" t="s">
        <v>38</v>
      </c>
      <c r="D231" s="11"/>
      <c r="E231" s="11" t="s">
        <v>10</v>
      </c>
      <c r="F231" s="11" t="s">
        <v>155</v>
      </c>
      <c r="G231" s="11">
        <f>IF(H231="",0,IFERROR(FIND(H231,'MB3'!$C$9,1),0))</f>
        <v>0</v>
      </c>
      <c r="H231" s="11" t="str">
        <f t="shared" si="13"/>
        <v>PortuguêsLG - Therma V</v>
      </c>
    </row>
    <row r="232" spans="1:8" ht="25.2" customHeight="1" x14ac:dyDescent="0.3">
      <c r="A232" s="13" t="s">
        <v>244</v>
      </c>
      <c r="B232" s="11" t="s">
        <v>0</v>
      </c>
      <c r="C232" s="11" t="s">
        <v>38</v>
      </c>
      <c r="D232" s="11"/>
      <c r="E232" s="11" t="s">
        <v>10</v>
      </c>
      <c r="F232" s="11" t="s">
        <v>155</v>
      </c>
      <c r="G232" s="11">
        <f>IF(H232="",0,IFERROR(FIND(H232,'MB3'!$C$9,1),0))</f>
        <v>0</v>
      </c>
      <c r="H232" s="11" t="str">
        <f t="shared" si="13"/>
        <v>PortuguêsLG - Therma V</v>
      </c>
    </row>
    <row r="233" spans="1:8" ht="25.2" customHeight="1" x14ac:dyDescent="0.3">
      <c r="A233" s="13" t="s">
        <v>245</v>
      </c>
      <c r="B233" s="11" t="s">
        <v>0</v>
      </c>
      <c r="C233" s="11" t="s">
        <v>38</v>
      </c>
      <c r="D233" s="11"/>
      <c r="E233" s="11" t="s">
        <v>10</v>
      </c>
      <c r="F233" s="11" t="s">
        <v>155</v>
      </c>
      <c r="G233" s="11">
        <f>IF(H233="",0,IFERROR(FIND(H233,'MB3'!$C$9,1),0))</f>
        <v>0</v>
      </c>
      <c r="H233" s="11" t="str">
        <f t="shared" si="13"/>
        <v>PortuguêsLG - Therma V</v>
      </c>
    </row>
    <row r="234" spans="1:8" ht="25.2" customHeight="1" x14ac:dyDescent="0.3">
      <c r="A234" s="13" t="s">
        <v>246</v>
      </c>
      <c r="B234" s="11" t="s">
        <v>0</v>
      </c>
      <c r="C234" s="11" t="s">
        <v>38</v>
      </c>
      <c r="D234" s="11"/>
      <c r="E234" s="11" t="s">
        <v>10</v>
      </c>
      <c r="F234" s="11" t="s">
        <v>155</v>
      </c>
      <c r="G234" s="11">
        <f>IF(H234="",0,IFERROR(FIND(H234,'MB3'!$C$9,1),0))</f>
        <v>0</v>
      </c>
      <c r="H234" s="11" t="str">
        <f t="shared" si="13"/>
        <v>PortuguêsLG - Therma V</v>
      </c>
    </row>
    <row r="235" spans="1:8" ht="25.2" customHeight="1" x14ac:dyDescent="0.3">
      <c r="A235" s="13" t="s">
        <v>247</v>
      </c>
      <c r="B235" s="11" t="s">
        <v>0</v>
      </c>
      <c r="C235" s="11" t="s">
        <v>38</v>
      </c>
      <c r="D235" s="11"/>
      <c r="E235" s="11" t="s">
        <v>10</v>
      </c>
      <c r="F235" s="11" t="s">
        <v>155</v>
      </c>
      <c r="G235" s="11">
        <f>IF(H235="",0,IFERROR(FIND(H235,'MB3'!$C$9,1),0))</f>
        <v>0</v>
      </c>
      <c r="H235" s="11" t="str">
        <f t="shared" si="13"/>
        <v>PortuguêsLG - Therma V</v>
      </c>
    </row>
    <row r="236" spans="1:8" ht="25.2" customHeight="1" x14ac:dyDescent="0.3">
      <c r="A236" s="13" t="s">
        <v>253</v>
      </c>
      <c r="B236" s="11" t="s">
        <v>0</v>
      </c>
      <c r="C236" s="11" t="s">
        <v>38</v>
      </c>
      <c r="D236" s="11"/>
      <c r="E236" s="11" t="s">
        <v>10</v>
      </c>
      <c r="F236" s="11" t="s">
        <v>155</v>
      </c>
      <c r="G236" s="11">
        <f>IF(H236="",0,IFERROR(FIND(H236,'MB3'!$C$9,1),0))</f>
        <v>0</v>
      </c>
      <c r="H236" s="11" t="str">
        <f t="shared" si="13"/>
        <v>PortuguêsLG - Therma V</v>
      </c>
    </row>
    <row r="237" spans="1:8" ht="25.2" customHeight="1" x14ac:dyDescent="0.3">
      <c r="A237" s="13" t="s">
        <v>220</v>
      </c>
      <c r="B237" s="11" t="s">
        <v>0</v>
      </c>
      <c r="C237" s="11" t="s">
        <v>38</v>
      </c>
      <c r="D237" s="11"/>
      <c r="E237" s="11" t="s">
        <v>10</v>
      </c>
      <c r="F237" s="11" t="s">
        <v>155</v>
      </c>
      <c r="G237" s="11">
        <f>IF(H237="",0,IFERROR(FIND(H237,'MB3'!$C$9,1),0))</f>
        <v>0</v>
      </c>
      <c r="H237" s="11" t="str">
        <f t="shared" si="13"/>
        <v>PortuguêsLG - Therma V</v>
      </c>
    </row>
    <row r="238" spans="1:8" ht="24.6" customHeight="1" x14ac:dyDescent="0.3">
      <c r="G238">
        <f>IF(H238="",0,IFERROR(FIND(H238,'MB3'!$C$9,1),0))</f>
        <v>0</v>
      </c>
      <c r="H238" t="str">
        <f t="shared" ref="H238:H258" si="17">_xlfn.CONCAT(E238,F238)</f>
        <v/>
      </c>
    </row>
    <row r="239" spans="1:8" ht="25.2" customHeight="1" x14ac:dyDescent="0.3">
      <c r="A239" s="11" t="s">
        <v>155</v>
      </c>
      <c r="B239" s="11"/>
      <c r="C239" s="11"/>
      <c r="D239" s="11"/>
      <c r="E239" s="11" t="s">
        <v>11</v>
      </c>
      <c r="F239" s="11" t="s">
        <v>155</v>
      </c>
      <c r="G239" s="11">
        <f>IF(H239="",0,IFERROR(FIND(H239,'MB3'!$C$9,1),0))</f>
        <v>0</v>
      </c>
      <c r="H239" s="11" t="str">
        <f t="shared" si="17"/>
        <v>DeutschLG - Therma V</v>
      </c>
    </row>
    <row r="240" spans="1:8" ht="25.2" customHeight="1" x14ac:dyDescent="0.3">
      <c r="A240" s="11" t="s">
        <v>28</v>
      </c>
      <c r="B240" s="11" t="s">
        <v>44</v>
      </c>
      <c r="C240" s="11" t="s">
        <v>29</v>
      </c>
      <c r="D240" s="11"/>
      <c r="E240" s="11" t="s">
        <v>11</v>
      </c>
      <c r="F240" s="11" t="s">
        <v>155</v>
      </c>
      <c r="G240" s="11">
        <f>IF(H240="",0,IFERROR(FIND(H240,'MB3'!$C$9,1),0))</f>
        <v>0</v>
      </c>
      <c r="H240" s="11" t="str">
        <f t="shared" si="17"/>
        <v>DeutschLG - Therma V</v>
      </c>
    </row>
    <row r="241" spans="1:8" ht="25.2" customHeight="1" x14ac:dyDescent="0.3">
      <c r="A241" s="11" t="s">
        <v>30</v>
      </c>
      <c r="B241" s="11" t="s">
        <v>22</v>
      </c>
      <c r="C241" s="11" t="s">
        <v>45</v>
      </c>
      <c r="D241" s="11"/>
      <c r="E241" s="11" t="s">
        <v>11</v>
      </c>
      <c r="F241" s="11" t="s">
        <v>155</v>
      </c>
      <c r="G241" s="11">
        <f>IF(H241="",0,IFERROR(FIND(H241,'MB3'!$C$9,1),0))</f>
        <v>0</v>
      </c>
      <c r="H241" s="11" t="str">
        <f t="shared" si="17"/>
        <v>DeutschLG - Therma V</v>
      </c>
    </row>
    <row r="242" spans="1:8" ht="25.2" customHeight="1" x14ac:dyDescent="0.3">
      <c r="A242" s="11" t="s">
        <v>173</v>
      </c>
      <c r="B242" s="11" t="s">
        <v>22</v>
      </c>
      <c r="C242" s="11" t="s">
        <v>45</v>
      </c>
      <c r="D242" s="11"/>
      <c r="E242" s="11" t="s">
        <v>11</v>
      </c>
      <c r="F242" s="11" t="s">
        <v>155</v>
      </c>
      <c r="G242" s="11">
        <f>IF(H242="",0,IFERROR(FIND(H242,'MB3'!$C$9,1),0))</f>
        <v>0</v>
      </c>
      <c r="H242" s="11" t="str">
        <f>_xlfn.CONCAT(E242,F242)</f>
        <v>DeutschLG - Therma V</v>
      </c>
    </row>
    <row r="243" spans="1:8" ht="25.2" customHeight="1" x14ac:dyDescent="0.3">
      <c r="A243" s="11" t="s">
        <v>166</v>
      </c>
      <c r="B243" s="11" t="s">
        <v>22</v>
      </c>
      <c r="C243" s="11" t="s">
        <v>167</v>
      </c>
      <c r="D243" s="11"/>
      <c r="E243" s="11" t="s">
        <v>11</v>
      </c>
      <c r="F243" s="11" t="s">
        <v>155</v>
      </c>
      <c r="G243" s="11">
        <f>IF(H243="",0,IFERROR(FIND(H243,'MB3'!$C$9,1),0))</f>
        <v>0</v>
      </c>
      <c r="H243" s="11" t="str">
        <f t="shared" si="17"/>
        <v>DeutschLG - Therma V</v>
      </c>
    </row>
    <row r="244" spans="1:8" ht="25.2" customHeight="1" x14ac:dyDescent="0.3">
      <c r="A244" s="11" t="s">
        <v>193</v>
      </c>
      <c r="B244" s="11" t="s">
        <v>22</v>
      </c>
      <c r="C244" s="11" t="s">
        <v>38</v>
      </c>
      <c r="D244" s="11"/>
      <c r="E244" s="11" t="s">
        <v>11</v>
      </c>
      <c r="F244" s="11" t="s">
        <v>155</v>
      </c>
      <c r="G244" s="11">
        <f>IF(H244="",0,IFERROR(FIND(H244,'MB3'!$C$9,1),0))</f>
        <v>0</v>
      </c>
      <c r="H244" s="11" t="str">
        <f t="shared" ref="H244:H250" si="18">_xlfn.CONCAT(E244,F244)</f>
        <v>DeutschLG - Therma V</v>
      </c>
    </row>
    <row r="245" spans="1:8" ht="25.2" customHeight="1" x14ac:dyDescent="0.3">
      <c r="A245" s="11" t="s">
        <v>133</v>
      </c>
      <c r="B245" s="11" t="s">
        <v>22</v>
      </c>
      <c r="C245" s="11" t="s">
        <v>38</v>
      </c>
      <c r="D245" s="11"/>
      <c r="E245" s="11" t="s">
        <v>11</v>
      </c>
      <c r="F245" s="11" t="s">
        <v>155</v>
      </c>
      <c r="G245" s="11">
        <f>IF(H245="",0,IFERROR(FIND(H245,'MB3'!$C$9,1),0))</f>
        <v>0</v>
      </c>
      <c r="H245" s="11" t="str">
        <f t="shared" si="18"/>
        <v>DeutschLG - Therma V</v>
      </c>
    </row>
    <row r="246" spans="1:8" ht="25.2" customHeight="1" x14ac:dyDescent="0.3">
      <c r="A246" s="11" t="s">
        <v>194</v>
      </c>
      <c r="B246" s="11" t="s">
        <v>0</v>
      </c>
      <c r="C246" s="11" t="s">
        <v>38</v>
      </c>
      <c r="D246" s="11"/>
      <c r="E246" s="11" t="s">
        <v>11</v>
      </c>
      <c r="F246" s="11" t="s">
        <v>155</v>
      </c>
      <c r="G246" s="11">
        <f>IF(H246="",0,IFERROR(FIND(H246,'MB3'!$C$9,1),0))</f>
        <v>0</v>
      </c>
      <c r="H246" s="11" t="str">
        <f t="shared" si="18"/>
        <v>DeutschLG - Therma V</v>
      </c>
    </row>
    <row r="247" spans="1:8" ht="25.2" customHeight="1" x14ac:dyDescent="0.3">
      <c r="A247" s="11" t="s">
        <v>195</v>
      </c>
      <c r="B247" s="11" t="s">
        <v>0</v>
      </c>
      <c r="C247" s="11" t="s">
        <v>38</v>
      </c>
      <c r="D247" s="11"/>
      <c r="E247" s="11" t="s">
        <v>11</v>
      </c>
      <c r="F247" s="11" t="s">
        <v>155</v>
      </c>
      <c r="G247" s="11">
        <f>IF(H247="",0,IFERROR(FIND(H247,'MB3'!$C$9,1),0))</f>
        <v>0</v>
      </c>
      <c r="H247" s="11" t="str">
        <f t="shared" si="18"/>
        <v>DeutschLG - Therma V</v>
      </c>
    </row>
    <row r="248" spans="1:8" ht="25.2" customHeight="1" x14ac:dyDescent="0.3">
      <c r="A248" s="11" t="s">
        <v>135</v>
      </c>
      <c r="B248" s="11" t="s">
        <v>0</v>
      </c>
      <c r="C248" s="11" t="s">
        <v>38</v>
      </c>
      <c r="D248" s="11"/>
      <c r="E248" s="11" t="s">
        <v>11</v>
      </c>
      <c r="F248" s="11" t="s">
        <v>155</v>
      </c>
      <c r="G248" s="11">
        <f>IF(H248="",0,IFERROR(FIND(H248,'MB3'!$C$9,1),0))</f>
        <v>0</v>
      </c>
      <c r="H248" s="11" t="str">
        <f t="shared" si="18"/>
        <v>DeutschLG - Therma V</v>
      </c>
    </row>
    <row r="249" spans="1:8" ht="25.2" customHeight="1" x14ac:dyDescent="0.3">
      <c r="A249" s="11" t="s">
        <v>200</v>
      </c>
      <c r="B249" s="11" t="s">
        <v>0</v>
      </c>
      <c r="C249" s="11" t="s">
        <v>38</v>
      </c>
      <c r="D249" s="11"/>
      <c r="E249" s="11" t="s">
        <v>11</v>
      </c>
      <c r="F249" s="11" t="s">
        <v>155</v>
      </c>
      <c r="G249" s="11">
        <f>IF(H249="",0,IFERROR(FIND(H249,'MB3'!$C$9,1),0))</f>
        <v>0</v>
      </c>
      <c r="H249" s="11" t="str">
        <f t="shared" si="18"/>
        <v>DeutschLG - Therma V</v>
      </c>
    </row>
    <row r="250" spans="1:8" ht="25.2" customHeight="1" x14ac:dyDescent="0.3">
      <c r="A250" s="12" t="s">
        <v>206</v>
      </c>
      <c r="B250" s="11" t="s">
        <v>0</v>
      </c>
      <c r="C250" s="11" t="s">
        <v>38</v>
      </c>
      <c r="D250" s="11"/>
      <c r="E250" s="11" t="s">
        <v>11</v>
      </c>
      <c r="F250" s="11" t="s">
        <v>155</v>
      </c>
      <c r="G250" s="11">
        <f>IF(H250="",0,IFERROR(FIND(H250,'MB3'!$C$9,1),0))</f>
        <v>0</v>
      </c>
      <c r="H250" s="11" t="str">
        <f t="shared" si="18"/>
        <v>DeutschLG - Therma V</v>
      </c>
    </row>
    <row r="251" spans="1:8" ht="25.2" customHeight="1" x14ac:dyDescent="0.3">
      <c r="A251" s="13" t="s">
        <v>221</v>
      </c>
      <c r="B251" s="11" t="s">
        <v>0</v>
      </c>
      <c r="C251" s="11" t="s">
        <v>38</v>
      </c>
      <c r="D251" s="11"/>
      <c r="E251" s="11" t="s">
        <v>11</v>
      </c>
      <c r="F251" s="11" t="s">
        <v>155</v>
      </c>
      <c r="G251" s="11">
        <f>IF(H251="",0,IFERROR(FIND(H251,'MB3'!$C$9,1),0))</f>
        <v>0</v>
      </c>
      <c r="H251" s="11" t="str">
        <f t="shared" si="17"/>
        <v>DeutschLG - Therma V</v>
      </c>
    </row>
    <row r="252" spans="1:8" ht="25.2" customHeight="1" x14ac:dyDescent="0.3">
      <c r="A252" s="13" t="s">
        <v>222</v>
      </c>
      <c r="B252" s="11" t="s">
        <v>0</v>
      </c>
      <c r="C252" s="11" t="s">
        <v>38</v>
      </c>
      <c r="D252" s="11"/>
      <c r="E252" s="11" t="s">
        <v>11</v>
      </c>
      <c r="F252" s="11" t="s">
        <v>155</v>
      </c>
      <c r="G252" s="11">
        <f>IF(H252="",0,IFERROR(FIND(H252,'MB3'!$C$9,1),0))</f>
        <v>0</v>
      </c>
      <c r="H252" s="11" t="str">
        <f t="shared" si="17"/>
        <v>DeutschLG - Therma V</v>
      </c>
    </row>
    <row r="253" spans="1:8" ht="25.2" customHeight="1" x14ac:dyDescent="0.3">
      <c r="A253" s="13" t="s">
        <v>248</v>
      </c>
      <c r="B253" s="11" t="s">
        <v>0</v>
      </c>
      <c r="C253" s="11" t="s">
        <v>38</v>
      </c>
      <c r="D253" s="11"/>
      <c r="E253" s="11" t="s">
        <v>11</v>
      </c>
      <c r="F253" s="11" t="s">
        <v>155</v>
      </c>
      <c r="G253" s="11">
        <f>IF(H253="",0,IFERROR(FIND(H253,'MB3'!$C$9,1),0))</f>
        <v>0</v>
      </c>
      <c r="H253" s="11" t="str">
        <f t="shared" si="17"/>
        <v>DeutschLG - Therma V</v>
      </c>
    </row>
    <row r="254" spans="1:8" ht="25.2" customHeight="1" x14ac:dyDescent="0.3">
      <c r="A254" s="13" t="s">
        <v>249</v>
      </c>
      <c r="B254" s="11" t="s">
        <v>0</v>
      </c>
      <c r="C254" s="11" t="s">
        <v>38</v>
      </c>
      <c r="D254" s="11"/>
      <c r="E254" s="11" t="s">
        <v>11</v>
      </c>
      <c r="F254" s="11" t="s">
        <v>155</v>
      </c>
      <c r="G254" s="11">
        <f>IF(H254="",0,IFERROR(FIND(H254,'MB3'!$C$9,1),0))</f>
        <v>0</v>
      </c>
      <c r="H254" s="11" t="str">
        <f t="shared" si="17"/>
        <v>DeutschLG - Therma V</v>
      </c>
    </row>
    <row r="255" spans="1:8" ht="25.2" customHeight="1" x14ac:dyDescent="0.3">
      <c r="A255" s="13" t="s">
        <v>250</v>
      </c>
      <c r="B255" s="11" t="s">
        <v>0</v>
      </c>
      <c r="C255" s="11" t="s">
        <v>38</v>
      </c>
      <c r="D255" s="11"/>
      <c r="E255" s="11" t="s">
        <v>11</v>
      </c>
      <c r="F255" s="11" t="s">
        <v>155</v>
      </c>
      <c r="G255" s="11">
        <f>IF(H255="",0,IFERROR(FIND(H255,'MB3'!$C$9,1),0))</f>
        <v>0</v>
      </c>
      <c r="H255" s="11" t="str">
        <f t="shared" si="17"/>
        <v>DeutschLG - Therma V</v>
      </c>
    </row>
    <row r="256" spans="1:8" ht="25.2" customHeight="1" x14ac:dyDescent="0.3">
      <c r="A256" s="13" t="s">
        <v>251</v>
      </c>
      <c r="B256" s="11" t="s">
        <v>0</v>
      </c>
      <c r="C256" s="11" t="s">
        <v>38</v>
      </c>
      <c r="D256" s="11"/>
      <c r="E256" s="11" t="s">
        <v>11</v>
      </c>
      <c r="F256" s="11" t="s">
        <v>155</v>
      </c>
      <c r="G256" s="11">
        <f>IF(H256="",0,IFERROR(FIND(H256,'MB3'!$C$9,1),0))</f>
        <v>0</v>
      </c>
      <c r="H256" s="11" t="str">
        <f t="shared" si="17"/>
        <v>DeutschLG - Therma V</v>
      </c>
    </row>
    <row r="257" spans="1:8" ht="25.2" customHeight="1" x14ac:dyDescent="0.3">
      <c r="A257" s="13" t="s">
        <v>252</v>
      </c>
      <c r="B257" s="11" t="s">
        <v>0</v>
      </c>
      <c r="C257" s="11" t="s">
        <v>38</v>
      </c>
      <c r="D257" s="11"/>
      <c r="E257" s="11" t="s">
        <v>11</v>
      </c>
      <c r="F257" s="11" t="s">
        <v>155</v>
      </c>
      <c r="G257" s="11">
        <f>IF(H257="",0,IFERROR(FIND(H257,'MB3'!$C$9,1),0))</f>
        <v>0</v>
      </c>
      <c r="H257" s="11" t="str">
        <f t="shared" si="17"/>
        <v>DeutschLG - Therma V</v>
      </c>
    </row>
    <row r="258" spans="1:8" ht="25.2" customHeight="1" x14ac:dyDescent="0.3">
      <c r="A258" s="13" t="s">
        <v>223</v>
      </c>
      <c r="B258" s="11" t="s">
        <v>0</v>
      </c>
      <c r="C258" s="11" t="s">
        <v>38</v>
      </c>
      <c r="D258" s="11"/>
      <c r="E258" s="11" t="s">
        <v>11</v>
      </c>
      <c r="F258" s="11" t="s">
        <v>155</v>
      </c>
      <c r="G258" s="11">
        <f>IF(H258="",0,IFERROR(FIND(H258,'MB3'!$C$9,1),0))</f>
        <v>0</v>
      </c>
      <c r="H258" s="11" t="str">
        <f t="shared" si="17"/>
        <v>DeutschLG - Therma V</v>
      </c>
    </row>
    <row r="259" spans="1:8" ht="24.6" customHeight="1" x14ac:dyDescent="0.3">
      <c r="G259">
        <f>IF(H259="",0,IFERROR(FIND(H259,'MB3'!$C$9,1),0))</f>
        <v>0</v>
      </c>
      <c r="H259" t="str">
        <f t="shared" ref="H259" si="19">_xlfn.CONCAT(E259,F259)</f>
        <v/>
      </c>
    </row>
    <row r="260" spans="1:8" ht="25.2" customHeight="1" x14ac:dyDescent="0.3">
      <c r="A260" s="14" t="s">
        <v>254</v>
      </c>
      <c r="B260" s="14"/>
      <c r="C260" s="14"/>
      <c r="D260" s="14"/>
      <c r="E260" s="14" t="s">
        <v>7</v>
      </c>
      <c r="F260" s="14" t="s">
        <v>254</v>
      </c>
      <c r="G260" s="14">
        <f>IF(H260="",0,IFERROR(FIND(H260,'MB3'!$C$9,1),0))</f>
        <v>0</v>
      </c>
      <c r="H260" s="14" t="str">
        <f t="shared" ref="H260:H262" si="20">_xlfn.CONCAT(E260,F260)</f>
        <v>EspañolGree - Series Inverter Modular R410</v>
      </c>
    </row>
    <row r="261" spans="1:8" ht="25.2" customHeight="1" x14ac:dyDescent="0.3">
      <c r="A261" s="14" t="s">
        <v>2</v>
      </c>
      <c r="B261" s="14" t="s">
        <v>40</v>
      </c>
      <c r="C261" s="14" t="s">
        <v>3</v>
      </c>
      <c r="D261" s="14"/>
      <c r="E261" s="14" t="s">
        <v>7</v>
      </c>
      <c r="F261" s="14" t="s">
        <v>254</v>
      </c>
      <c r="G261" s="14">
        <f>IF(H261="",0,IFERROR(FIND(H261,'MB3'!$C$9,1),0))</f>
        <v>0</v>
      </c>
      <c r="H261" s="14" t="str">
        <f t="shared" si="20"/>
        <v>EspañolGree - Series Inverter Modular R410</v>
      </c>
    </row>
    <row r="262" spans="1:8" ht="25.2" customHeight="1" x14ac:dyDescent="0.3">
      <c r="A262" s="14" t="s">
        <v>4</v>
      </c>
      <c r="B262" s="14" t="s">
        <v>1</v>
      </c>
      <c r="C262" s="14" t="s">
        <v>39</v>
      </c>
      <c r="D262" s="14"/>
      <c r="E262" s="14" t="s">
        <v>7</v>
      </c>
      <c r="F262" s="14" t="s">
        <v>254</v>
      </c>
      <c r="G262" s="14">
        <f>IF(H262="",0,IFERROR(FIND(H262,'MB3'!$C$9,1),0))</f>
        <v>0</v>
      </c>
      <c r="H262" s="14" t="str">
        <f t="shared" si="20"/>
        <v>EspañolGree - Series Inverter Modular R410</v>
      </c>
    </row>
    <row r="263" spans="1:8" ht="25.2" customHeight="1" x14ac:dyDescent="0.3">
      <c r="A263" s="14" t="s">
        <v>156</v>
      </c>
      <c r="B263" s="14" t="s">
        <v>1</v>
      </c>
      <c r="C263" s="14" t="s">
        <v>268</v>
      </c>
      <c r="D263" s="14"/>
      <c r="E263" s="14" t="s">
        <v>7</v>
      </c>
      <c r="F263" s="14" t="s">
        <v>254</v>
      </c>
      <c r="G263" s="14">
        <f>IF(H263="",0,IFERROR(FIND(H263,'MB3'!$C$9,1),0))</f>
        <v>0</v>
      </c>
      <c r="H263" s="14" t="str">
        <f t="shared" ref="H263" si="21">_xlfn.CONCAT(E263,F263)</f>
        <v>EspañolGree - Series Inverter Modular R410</v>
      </c>
    </row>
    <row r="264" spans="1:8" ht="25.2" customHeight="1" x14ac:dyDescent="0.3">
      <c r="A264" s="14" t="s">
        <v>55</v>
      </c>
      <c r="B264" s="14" t="s">
        <v>1</v>
      </c>
      <c r="C264" s="14" t="s">
        <v>38</v>
      </c>
      <c r="D264" s="14"/>
      <c r="E264" s="14" t="s">
        <v>7</v>
      </c>
      <c r="F264" s="14" t="s">
        <v>254</v>
      </c>
      <c r="G264" s="14">
        <f>IF(H264="",0,IFERROR(FIND(H264,'MB3'!$C$9,1),0))</f>
        <v>0</v>
      </c>
      <c r="H264" s="14" t="str">
        <f>_xlfn.CONCAT(E264,F264)</f>
        <v>EspañolGree - Series Inverter Modular R410</v>
      </c>
    </row>
    <row r="265" spans="1:8" ht="25.2" customHeight="1" x14ac:dyDescent="0.3">
      <c r="A265" s="14" t="s">
        <v>56</v>
      </c>
      <c r="B265" s="14" t="s">
        <v>1</v>
      </c>
      <c r="C265" s="14" t="s">
        <v>38</v>
      </c>
      <c r="D265" s="14"/>
      <c r="E265" s="14" t="s">
        <v>7</v>
      </c>
      <c r="F265" s="14" t="s">
        <v>254</v>
      </c>
      <c r="G265" s="14">
        <f>IF(H265="",0,IFERROR(FIND(H265,'MB3'!$C$9,1),0))</f>
        <v>0</v>
      </c>
      <c r="H265" s="14" t="str">
        <f>_xlfn.CONCAT(E265,F265)</f>
        <v>EspañolGree - Series Inverter Modular R410</v>
      </c>
    </row>
    <row r="266" spans="1:8" ht="25.2" customHeight="1" x14ac:dyDescent="0.3">
      <c r="A266" s="14" t="s">
        <v>273</v>
      </c>
      <c r="B266" s="14" t="s">
        <v>0</v>
      </c>
      <c r="C266" s="14" t="s">
        <v>38</v>
      </c>
      <c r="D266" s="14"/>
      <c r="E266" s="14" t="s">
        <v>7</v>
      </c>
      <c r="F266" s="14" t="s">
        <v>254</v>
      </c>
      <c r="G266" s="14">
        <f>IF(H266="",0,IFERROR(FIND(H266,'MB3'!$C$9,1),0))</f>
        <v>0</v>
      </c>
      <c r="H266" s="14" t="str">
        <f>_xlfn.CONCAT(E266,F266)</f>
        <v>EspañolGree - Series Inverter Modular R410</v>
      </c>
    </row>
    <row r="267" spans="1:8" ht="25.2" customHeight="1" x14ac:dyDescent="0.3">
      <c r="A267" s="14" t="s">
        <v>274</v>
      </c>
      <c r="B267" s="14" t="s">
        <v>0</v>
      </c>
      <c r="C267" s="14" t="s">
        <v>38</v>
      </c>
      <c r="D267" s="14"/>
      <c r="E267" s="14" t="s">
        <v>7</v>
      </c>
      <c r="F267" s="14" t="s">
        <v>254</v>
      </c>
      <c r="G267" s="14">
        <f>IF(H267="",0,IFERROR(FIND(H267,'MB3'!$C$9,1),0))</f>
        <v>0</v>
      </c>
      <c r="H267" s="14" t="str">
        <f t="shared" ref="H267:H277" si="22">_xlfn.CONCAT(E267,F267)</f>
        <v>EspañolGree - Series Inverter Modular R410</v>
      </c>
    </row>
    <row r="268" spans="1:8" ht="25.2" customHeight="1" x14ac:dyDescent="0.3">
      <c r="A268" s="14" t="s">
        <v>196</v>
      </c>
      <c r="B268" s="14" t="s">
        <v>0</v>
      </c>
      <c r="C268" s="14" t="s">
        <v>38</v>
      </c>
      <c r="D268" s="14"/>
      <c r="E268" s="14" t="s">
        <v>7</v>
      </c>
      <c r="F268" s="14" t="s">
        <v>254</v>
      </c>
      <c r="G268" s="14">
        <f>IF(H268="",0,IFERROR(FIND(H268,'MB3'!$C$9,1),0))</f>
        <v>0</v>
      </c>
      <c r="H268" s="14" t="str">
        <f t="shared" si="22"/>
        <v>EspañolGree - Series Inverter Modular R410</v>
      </c>
    </row>
    <row r="269" spans="1:8" ht="25.2" customHeight="1" x14ac:dyDescent="0.3">
      <c r="A269" s="14" t="s">
        <v>270</v>
      </c>
      <c r="B269" s="14" t="s">
        <v>0</v>
      </c>
      <c r="C269" s="14" t="s">
        <v>38</v>
      </c>
      <c r="D269" s="14"/>
      <c r="E269" s="14" t="s">
        <v>7</v>
      </c>
      <c r="F269" s="14" t="s">
        <v>254</v>
      </c>
      <c r="G269" s="14">
        <f>IF(H269="",0,IFERROR(FIND(H269,'MB3'!$C$9,1),0))</f>
        <v>0</v>
      </c>
      <c r="H269" s="14" t="str">
        <f t="shared" si="22"/>
        <v>EspañolGree - Series Inverter Modular R410</v>
      </c>
    </row>
    <row r="270" spans="1:8" ht="25.2" customHeight="1" x14ac:dyDescent="0.3">
      <c r="A270" s="15" t="s">
        <v>269</v>
      </c>
      <c r="B270" s="14" t="s">
        <v>0</v>
      </c>
      <c r="C270" s="14" t="s">
        <v>38</v>
      </c>
      <c r="D270" s="14"/>
      <c r="E270" s="14" t="s">
        <v>7</v>
      </c>
      <c r="F270" s="14" t="s">
        <v>254</v>
      </c>
      <c r="G270" s="14">
        <f>IF(H270="",0,IFERROR(FIND(H270,'MB3'!$C$9,1),0))</f>
        <v>0</v>
      </c>
      <c r="H270" s="14" t="str">
        <f t="shared" si="22"/>
        <v>EspañolGree - Series Inverter Modular R410</v>
      </c>
    </row>
    <row r="271" spans="1:8" ht="25.2" customHeight="1" x14ac:dyDescent="0.3">
      <c r="A271" s="15" t="s">
        <v>370</v>
      </c>
      <c r="B271" s="14" t="s">
        <v>0</v>
      </c>
      <c r="C271" s="14" t="s">
        <v>38</v>
      </c>
      <c r="D271" s="14"/>
      <c r="E271" s="14" t="s">
        <v>7</v>
      </c>
      <c r="F271" s="14" t="s">
        <v>254</v>
      </c>
      <c r="G271" s="14">
        <f>IF(H271="",0,IFERROR(FIND(H271,'MB3'!$C$9,1),0))</f>
        <v>0</v>
      </c>
      <c r="H271" s="14" t="str">
        <f t="shared" si="22"/>
        <v>EspañolGree - Series Inverter Modular R410</v>
      </c>
    </row>
    <row r="272" spans="1:8" ht="25.2" customHeight="1" x14ac:dyDescent="0.3">
      <c r="A272" s="15" t="s">
        <v>271</v>
      </c>
      <c r="B272" s="14" t="s">
        <v>0</v>
      </c>
      <c r="C272" s="14" t="s">
        <v>38</v>
      </c>
      <c r="D272" s="14"/>
      <c r="E272" s="14" t="s">
        <v>7</v>
      </c>
      <c r="F272" s="14" t="s">
        <v>254</v>
      </c>
      <c r="G272" s="14">
        <f>IF(H272="",0,IFERROR(FIND(H272,'MB3'!$C$9,1),0))</f>
        <v>0</v>
      </c>
      <c r="H272" s="14" t="str">
        <f t="shared" ref="H272" si="23">_xlfn.CONCAT(E272,F272)</f>
        <v>EspañolGree - Series Inverter Modular R410</v>
      </c>
    </row>
    <row r="273" spans="1:8" ht="25.2" customHeight="1" x14ac:dyDescent="0.3">
      <c r="A273" s="15" t="s">
        <v>272</v>
      </c>
      <c r="B273" s="14" t="s">
        <v>0</v>
      </c>
      <c r="C273" s="14" t="s">
        <v>38</v>
      </c>
      <c r="D273" s="14"/>
      <c r="E273" s="14" t="s">
        <v>7</v>
      </c>
      <c r="F273" s="14" t="s">
        <v>254</v>
      </c>
      <c r="G273" s="14">
        <f>IF(H273="",0,IFERROR(FIND(H273,'MB3'!$C$9,1),0))</f>
        <v>0</v>
      </c>
      <c r="H273" s="14" t="str">
        <f t="shared" si="22"/>
        <v>EspañolGree - Series Inverter Modular R410</v>
      </c>
    </row>
    <row r="274" spans="1:8" ht="25.2" customHeight="1" x14ac:dyDescent="0.3">
      <c r="G274">
        <f>IF(H274="",0,IFERROR(FIND(H274,'MB3'!$C$9,1),0))</f>
        <v>0</v>
      </c>
      <c r="H274" t="str">
        <f t="shared" si="22"/>
        <v/>
      </c>
    </row>
    <row r="275" spans="1:8" ht="25.2" customHeight="1" x14ac:dyDescent="0.3">
      <c r="A275" s="14" t="s">
        <v>254</v>
      </c>
      <c r="B275" s="14"/>
      <c r="C275" s="14"/>
      <c r="D275" s="14"/>
      <c r="E275" s="14" t="s">
        <v>6</v>
      </c>
      <c r="F275" s="14" t="s">
        <v>254</v>
      </c>
      <c r="G275" s="14">
        <f>IF(H275="",0,IFERROR(FIND(H275,'MB3'!$C$9,1),0))</f>
        <v>0</v>
      </c>
      <c r="H275" s="14" t="str">
        <f t="shared" si="22"/>
        <v>EnglishGree - Series Inverter Modular R410</v>
      </c>
    </row>
    <row r="276" spans="1:8" ht="25.2" customHeight="1" x14ac:dyDescent="0.3">
      <c r="A276" s="14" t="s">
        <v>32</v>
      </c>
      <c r="B276" s="14" t="s">
        <v>41</v>
      </c>
      <c r="C276" s="14" t="s">
        <v>33</v>
      </c>
      <c r="D276" s="14"/>
      <c r="E276" s="14" t="s">
        <v>6</v>
      </c>
      <c r="F276" s="14" t="s">
        <v>254</v>
      </c>
      <c r="G276" s="14">
        <f>IF(H276="",0,IFERROR(FIND(H276,'MB3'!$C$9,1),0))</f>
        <v>0</v>
      </c>
      <c r="H276" s="14" t="str">
        <f t="shared" si="22"/>
        <v>EnglishGree - Series Inverter Modular R410</v>
      </c>
    </row>
    <row r="277" spans="1:8" ht="25.2" customHeight="1" x14ac:dyDescent="0.3">
      <c r="A277" s="14" t="s">
        <v>276</v>
      </c>
      <c r="B277" s="14" t="s">
        <v>13</v>
      </c>
      <c r="C277" s="14" t="s">
        <v>39</v>
      </c>
      <c r="D277" s="14"/>
      <c r="E277" s="14" t="s">
        <v>6</v>
      </c>
      <c r="F277" s="14" t="s">
        <v>254</v>
      </c>
      <c r="G277" s="14">
        <f>IF(H277="",0,IFERROR(FIND(H277,'MB3'!$C$9,1),0))</f>
        <v>0</v>
      </c>
      <c r="H277" s="14" t="str">
        <f t="shared" si="22"/>
        <v>EnglishGree - Series Inverter Modular R410</v>
      </c>
    </row>
    <row r="278" spans="1:8" ht="25.2" customHeight="1" x14ac:dyDescent="0.3">
      <c r="A278" s="14" t="s">
        <v>158</v>
      </c>
      <c r="B278" s="14" t="s">
        <v>34</v>
      </c>
      <c r="C278" s="14" t="s">
        <v>275</v>
      </c>
      <c r="D278" s="14"/>
      <c r="E278" s="14" t="s">
        <v>6</v>
      </c>
      <c r="F278" s="14" t="s">
        <v>254</v>
      </c>
      <c r="G278" s="14">
        <f>IF(H278="",0,IFERROR(FIND(H278,'MB3'!$C$9,1),0))</f>
        <v>0</v>
      </c>
      <c r="H278" s="14" t="str">
        <f t="shared" ref="H278:H292" si="24">_xlfn.CONCAT(E278,F278)</f>
        <v>EnglishGree - Series Inverter Modular R410</v>
      </c>
    </row>
    <row r="279" spans="1:8" ht="25.2" customHeight="1" x14ac:dyDescent="0.3">
      <c r="A279" s="14" t="s">
        <v>146</v>
      </c>
      <c r="B279" s="14" t="s">
        <v>34</v>
      </c>
      <c r="C279" s="14" t="s">
        <v>38</v>
      </c>
      <c r="D279" s="14"/>
      <c r="E279" s="14" t="s">
        <v>6</v>
      </c>
      <c r="F279" s="14" t="s">
        <v>254</v>
      </c>
      <c r="G279" s="14">
        <f>IF(H279="",0,IFERROR(FIND(H279,'MB3'!$C$9,1),0))</f>
        <v>0</v>
      </c>
      <c r="H279" s="14" t="str">
        <f t="shared" si="24"/>
        <v>EnglishGree - Series Inverter Modular R410</v>
      </c>
    </row>
    <row r="280" spans="1:8" ht="25.2" customHeight="1" x14ac:dyDescent="0.3">
      <c r="A280" s="14" t="s">
        <v>147</v>
      </c>
      <c r="B280" s="14" t="s">
        <v>34</v>
      </c>
      <c r="C280" s="14" t="s">
        <v>38</v>
      </c>
      <c r="D280" s="14"/>
      <c r="E280" s="14" t="s">
        <v>6</v>
      </c>
      <c r="F280" s="14" t="s">
        <v>254</v>
      </c>
      <c r="G280" s="14">
        <f>IF(H280="",0,IFERROR(FIND(H280,'MB3'!$C$9,1),0))</f>
        <v>0</v>
      </c>
      <c r="H280" s="14" t="str">
        <f t="shared" si="24"/>
        <v>EnglishGree - Series Inverter Modular R410</v>
      </c>
    </row>
    <row r="281" spans="1:8" ht="25.2" customHeight="1" x14ac:dyDescent="0.3">
      <c r="A281" s="14" t="s">
        <v>66</v>
      </c>
      <c r="B281" s="14" t="s">
        <v>36</v>
      </c>
      <c r="C281" s="14" t="s">
        <v>38</v>
      </c>
      <c r="D281" s="14"/>
      <c r="E281" s="14" t="s">
        <v>6</v>
      </c>
      <c r="F281" s="14" t="s">
        <v>254</v>
      </c>
      <c r="G281" s="14">
        <f>IF(H281="",0,IFERROR(FIND(H281,'MB3'!$C$9,1),0))</f>
        <v>0</v>
      </c>
      <c r="H281" s="14" t="str">
        <f t="shared" si="24"/>
        <v>EnglishGree - Series Inverter Modular R410</v>
      </c>
    </row>
    <row r="282" spans="1:8" ht="25.2" customHeight="1" x14ac:dyDescent="0.3">
      <c r="A282" s="14" t="s">
        <v>281</v>
      </c>
      <c r="B282" s="14" t="s">
        <v>36</v>
      </c>
      <c r="C282" s="14" t="s">
        <v>38</v>
      </c>
      <c r="D282" s="14"/>
      <c r="E282" s="14" t="s">
        <v>6</v>
      </c>
      <c r="F282" s="14" t="s">
        <v>254</v>
      </c>
      <c r="G282" s="14">
        <f>IF(H282="",0,IFERROR(FIND(H282,'MB3'!$C$9,1),0))</f>
        <v>0</v>
      </c>
      <c r="H282" s="14" t="str">
        <f t="shared" si="24"/>
        <v>EnglishGree - Series Inverter Modular R410</v>
      </c>
    </row>
    <row r="283" spans="1:8" ht="25.2" customHeight="1" x14ac:dyDescent="0.3">
      <c r="A283" s="14" t="s">
        <v>197</v>
      </c>
      <c r="B283" s="14" t="s">
        <v>36</v>
      </c>
      <c r="C283" s="14" t="s">
        <v>38</v>
      </c>
      <c r="D283" s="14"/>
      <c r="E283" s="14" t="s">
        <v>6</v>
      </c>
      <c r="F283" s="14" t="s">
        <v>254</v>
      </c>
      <c r="G283" s="14">
        <f>IF(H283="",0,IFERROR(FIND(H283,'MB3'!$C$9,1),0))</f>
        <v>0</v>
      </c>
      <c r="H283" s="14" t="str">
        <f t="shared" si="24"/>
        <v>EnglishGree - Series Inverter Modular R410</v>
      </c>
    </row>
    <row r="284" spans="1:8" ht="25.2" customHeight="1" x14ac:dyDescent="0.3">
      <c r="A284" s="15" t="s">
        <v>277</v>
      </c>
      <c r="B284" s="14" t="s">
        <v>36</v>
      </c>
      <c r="C284" s="14" t="s">
        <v>38</v>
      </c>
      <c r="D284" s="14"/>
      <c r="E284" s="14" t="s">
        <v>6</v>
      </c>
      <c r="F284" s="14" t="s">
        <v>254</v>
      </c>
      <c r="G284" s="14">
        <f>IF(H284="",0,IFERROR(FIND(H284,'MB3'!$C$9,1),0))</f>
        <v>0</v>
      </c>
      <c r="H284" s="14" t="str">
        <f t="shared" si="24"/>
        <v>EnglishGree - Series Inverter Modular R410</v>
      </c>
    </row>
    <row r="285" spans="1:8" ht="25.2" customHeight="1" x14ac:dyDescent="0.3">
      <c r="A285" s="15" t="s">
        <v>278</v>
      </c>
      <c r="B285" s="14" t="s">
        <v>36</v>
      </c>
      <c r="C285" s="14" t="s">
        <v>38</v>
      </c>
      <c r="D285" s="14"/>
      <c r="E285" s="14" t="s">
        <v>6</v>
      </c>
      <c r="F285" s="14" t="s">
        <v>254</v>
      </c>
      <c r="G285" s="14">
        <f>IF(H285="",0,IFERROR(FIND(H285,'MB3'!$C$9,1),0))</f>
        <v>0</v>
      </c>
      <c r="H285" s="14" t="str">
        <f t="shared" si="24"/>
        <v>EnglishGree - Series Inverter Modular R410</v>
      </c>
    </row>
    <row r="286" spans="1:8" ht="25.2" customHeight="1" x14ac:dyDescent="0.3">
      <c r="A286" s="15" t="s">
        <v>371</v>
      </c>
      <c r="B286" s="14" t="s">
        <v>36</v>
      </c>
      <c r="C286" s="14" t="s">
        <v>38</v>
      </c>
      <c r="D286" s="14"/>
      <c r="E286" s="14" t="s">
        <v>6</v>
      </c>
      <c r="F286" s="14" t="s">
        <v>254</v>
      </c>
      <c r="G286" s="14">
        <f>IF(H286="",0,IFERROR(FIND(H286,'MB3'!$C$9,1),0))</f>
        <v>0</v>
      </c>
      <c r="H286" s="14" t="str">
        <f t="shared" ref="H286" si="25">_xlfn.CONCAT(E286,F286)</f>
        <v>EnglishGree - Series Inverter Modular R410</v>
      </c>
    </row>
    <row r="287" spans="1:8" ht="25.2" customHeight="1" x14ac:dyDescent="0.3">
      <c r="A287" s="15" t="s">
        <v>279</v>
      </c>
      <c r="B287" s="14" t="s">
        <v>36</v>
      </c>
      <c r="C287" s="14" t="s">
        <v>38</v>
      </c>
      <c r="D287" s="14"/>
      <c r="E287" s="14" t="s">
        <v>6</v>
      </c>
      <c r="F287" s="14" t="s">
        <v>254</v>
      </c>
      <c r="G287" s="14">
        <f>IF(H287="",0,IFERROR(FIND(H287,'MB3'!$C$9,1),0))</f>
        <v>0</v>
      </c>
      <c r="H287" s="14" t="str">
        <f t="shared" si="24"/>
        <v>EnglishGree - Series Inverter Modular R410</v>
      </c>
    </row>
    <row r="288" spans="1:8" ht="25.2" customHeight="1" x14ac:dyDescent="0.3">
      <c r="A288" s="15" t="s">
        <v>280</v>
      </c>
      <c r="B288" s="14" t="s">
        <v>36</v>
      </c>
      <c r="C288" s="14" t="s">
        <v>38</v>
      </c>
      <c r="D288" s="14"/>
      <c r="E288" s="14" t="s">
        <v>6</v>
      </c>
      <c r="F288" s="14" t="s">
        <v>254</v>
      </c>
      <c r="G288" s="14">
        <f>IF(H288="",0,IFERROR(FIND(H288,'MB3'!$C$9,1),0))</f>
        <v>0</v>
      </c>
      <c r="H288" s="14" t="str">
        <f t="shared" si="24"/>
        <v>EnglishGree - Series Inverter Modular R410</v>
      </c>
    </row>
    <row r="289" spans="1:8" ht="25.2" customHeight="1" x14ac:dyDescent="0.3">
      <c r="G289">
        <f>IF(H289="",0,IFERROR(FIND(H289,'MB3'!$C$9,1),0))</f>
        <v>0</v>
      </c>
      <c r="H289" t="str">
        <f t="shared" si="24"/>
        <v/>
      </c>
    </row>
    <row r="290" spans="1:8" ht="25.2" customHeight="1" x14ac:dyDescent="0.3">
      <c r="A290" s="14" t="s">
        <v>254</v>
      </c>
      <c r="B290" s="14"/>
      <c r="C290" s="14"/>
      <c r="D290" s="14"/>
      <c r="E290" s="14" t="s">
        <v>8</v>
      </c>
      <c r="F290" s="14" t="s">
        <v>254</v>
      </c>
      <c r="G290" s="14">
        <f>IF(H290="",0,IFERROR(FIND(H290,'MB3'!$C$9,1),0))</f>
        <v>0</v>
      </c>
      <c r="H290" s="14" t="str">
        <f t="shared" si="24"/>
        <v>FrançaisGree - Series Inverter Modular R410</v>
      </c>
    </row>
    <row r="291" spans="1:8" ht="25.2" customHeight="1" x14ac:dyDescent="0.3">
      <c r="A291" s="14" t="s">
        <v>14</v>
      </c>
      <c r="B291" s="14" t="s">
        <v>42</v>
      </c>
      <c r="C291" s="14" t="s">
        <v>15</v>
      </c>
      <c r="D291" s="14"/>
      <c r="E291" s="14" t="s">
        <v>8</v>
      </c>
      <c r="F291" s="14" t="s">
        <v>256</v>
      </c>
      <c r="G291" s="14">
        <f>IF(H291="",0,IFERROR(FIND(H291,'MB3'!$C$9,1),0))</f>
        <v>0</v>
      </c>
      <c r="H291" s="14" t="str">
        <f t="shared" si="24"/>
        <v>FrançaisGree - Series Inverter Modular R411</v>
      </c>
    </row>
    <row r="292" spans="1:8" ht="25.2" customHeight="1" x14ac:dyDescent="0.3">
      <c r="A292" s="14" t="s">
        <v>16</v>
      </c>
      <c r="B292" s="14" t="s">
        <v>1</v>
      </c>
      <c r="C292" s="14" t="s">
        <v>39</v>
      </c>
      <c r="D292" s="14"/>
      <c r="E292" s="14" t="s">
        <v>8</v>
      </c>
      <c r="F292" s="14" t="s">
        <v>257</v>
      </c>
      <c r="G292" s="14">
        <f>IF(H292="",0,IFERROR(FIND(H292,'MB3'!$C$9,1),0))</f>
        <v>0</v>
      </c>
      <c r="H292" s="14" t="str">
        <f t="shared" si="24"/>
        <v>FrançaisGree - Series Inverter Modular R412</v>
      </c>
    </row>
    <row r="293" spans="1:8" ht="25.2" customHeight="1" x14ac:dyDescent="0.3">
      <c r="A293" s="14" t="s">
        <v>160</v>
      </c>
      <c r="B293" s="14" t="s">
        <v>1</v>
      </c>
      <c r="C293" s="14" t="s">
        <v>282</v>
      </c>
      <c r="D293" s="14"/>
      <c r="E293" s="14" t="s">
        <v>8</v>
      </c>
      <c r="F293" s="14" t="s">
        <v>258</v>
      </c>
      <c r="G293" s="14">
        <f>IF(H293="",0,IFERROR(FIND(H293,'MB3'!$C$9,1),0))</f>
        <v>0</v>
      </c>
      <c r="H293" s="14" t="str">
        <f t="shared" ref="H293:H307" si="26">_xlfn.CONCAT(E293,F293)</f>
        <v>FrançaisGree - Series Inverter Modular R414</v>
      </c>
    </row>
    <row r="294" spans="1:8" ht="25.2" customHeight="1" x14ac:dyDescent="0.3">
      <c r="A294" s="14" t="s">
        <v>77</v>
      </c>
      <c r="B294" s="14" t="s">
        <v>1</v>
      </c>
      <c r="C294" s="14" t="s">
        <v>38</v>
      </c>
      <c r="D294" s="14"/>
      <c r="E294" s="14" t="s">
        <v>8</v>
      </c>
      <c r="F294" s="14" t="s">
        <v>259</v>
      </c>
      <c r="G294" s="14">
        <f>IF(H294="",0,IFERROR(FIND(H294,'MB3'!$C$9,1),0))</f>
        <v>0</v>
      </c>
      <c r="H294" s="14" t="str">
        <f t="shared" si="26"/>
        <v>FrançaisGree - Series Inverter Modular R415</v>
      </c>
    </row>
    <row r="295" spans="1:8" ht="25.2" customHeight="1" x14ac:dyDescent="0.3">
      <c r="A295" s="14" t="s">
        <v>78</v>
      </c>
      <c r="B295" s="14" t="s">
        <v>1</v>
      </c>
      <c r="C295" s="14" t="s">
        <v>38</v>
      </c>
      <c r="D295" s="14"/>
      <c r="E295" s="14" t="s">
        <v>8</v>
      </c>
      <c r="F295" s="14" t="s">
        <v>260</v>
      </c>
      <c r="G295" s="14">
        <f>IF(H295="",0,IFERROR(FIND(H295,'MB3'!$C$9,1),0))</f>
        <v>0</v>
      </c>
      <c r="H295" s="14" t="str">
        <f t="shared" si="26"/>
        <v>FrançaisGree - Series Inverter Modular R416</v>
      </c>
    </row>
    <row r="296" spans="1:8" ht="25.2" customHeight="1" x14ac:dyDescent="0.3">
      <c r="A296" s="14" t="s">
        <v>82</v>
      </c>
      <c r="B296" s="14" t="s">
        <v>0</v>
      </c>
      <c r="C296" s="14" t="s">
        <v>38</v>
      </c>
      <c r="D296" s="14"/>
      <c r="E296" s="14" t="s">
        <v>8</v>
      </c>
      <c r="F296" s="14" t="s">
        <v>261</v>
      </c>
      <c r="G296" s="14">
        <f>IF(H296="",0,IFERROR(FIND(H296,'MB3'!$C$9,1),0))</f>
        <v>0</v>
      </c>
      <c r="H296" s="14" t="str">
        <f t="shared" si="26"/>
        <v>FrançaisGree - Series Inverter Modular R417</v>
      </c>
    </row>
    <row r="297" spans="1:8" ht="25.2" customHeight="1" x14ac:dyDescent="0.3">
      <c r="A297" s="14" t="s">
        <v>283</v>
      </c>
      <c r="B297" s="14" t="s">
        <v>0</v>
      </c>
      <c r="C297" s="14" t="s">
        <v>38</v>
      </c>
      <c r="D297" s="14"/>
      <c r="E297" s="14" t="s">
        <v>8</v>
      </c>
      <c r="F297" s="14" t="s">
        <v>262</v>
      </c>
      <c r="G297" s="14">
        <f>IF(H297="",0,IFERROR(FIND(H297,'MB3'!$C$9,1),0))</f>
        <v>0</v>
      </c>
      <c r="H297" s="14" t="str">
        <f t="shared" si="26"/>
        <v>FrançaisGree - Series Inverter Modular R418</v>
      </c>
    </row>
    <row r="298" spans="1:8" ht="25.2" customHeight="1" x14ac:dyDescent="0.3">
      <c r="A298" s="14" t="s">
        <v>198</v>
      </c>
      <c r="B298" s="14" t="s">
        <v>0</v>
      </c>
      <c r="C298" s="14" t="s">
        <v>38</v>
      </c>
      <c r="D298" s="14"/>
      <c r="E298" s="14" t="s">
        <v>8</v>
      </c>
      <c r="F298" s="14" t="s">
        <v>263</v>
      </c>
      <c r="G298" s="14">
        <f>IF(H298="",0,IFERROR(FIND(H298,'MB3'!$C$9,1),0))</f>
        <v>0</v>
      </c>
      <c r="H298" s="14" t="str">
        <f t="shared" si="26"/>
        <v>FrançaisGree - Series Inverter Modular R419</v>
      </c>
    </row>
    <row r="299" spans="1:8" ht="25.2" customHeight="1" x14ac:dyDescent="0.3">
      <c r="A299" s="14" t="s">
        <v>284</v>
      </c>
      <c r="B299" s="14" t="s">
        <v>0</v>
      </c>
      <c r="C299" s="14" t="s">
        <v>38</v>
      </c>
      <c r="D299" s="14"/>
      <c r="E299" s="14" t="s">
        <v>8</v>
      </c>
      <c r="F299" s="14" t="s">
        <v>264</v>
      </c>
      <c r="G299" s="14">
        <f>IF(H299="",0,IFERROR(FIND(H299,'MB3'!$C$9,1),0))</f>
        <v>0</v>
      </c>
      <c r="H299" s="14" t="str">
        <f t="shared" si="26"/>
        <v>FrançaisGree - Series Inverter Modular R420</v>
      </c>
    </row>
    <row r="300" spans="1:8" ht="25.2" customHeight="1" x14ac:dyDescent="0.3">
      <c r="A300" s="14" t="s">
        <v>285</v>
      </c>
      <c r="B300" s="14" t="s">
        <v>0</v>
      </c>
      <c r="C300" s="14" t="s">
        <v>38</v>
      </c>
      <c r="D300" s="14"/>
      <c r="E300" s="14" t="s">
        <v>8</v>
      </c>
      <c r="F300" s="14" t="s">
        <v>265</v>
      </c>
      <c r="G300" s="14">
        <f>IF(H300="",0,IFERROR(FIND(H300,'MB3'!$C$9,1),0))</f>
        <v>0</v>
      </c>
      <c r="H300" s="14" t="str">
        <f t="shared" si="26"/>
        <v>FrançaisGree - Series Inverter Modular R421</v>
      </c>
    </row>
    <row r="301" spans="1:8" ht="25.2" customHeight="1" x14ac:dyDescent="0.3">
      <c r="A301" s="16" t="s">
        <v>372</v>
      </c>
      <c r="B301" s="14"/>
      <c r="C301" s="20"/>
      <c r="D301" s="14"/>
      <c r="E301" s="14" t="s">
        <v>8</v>
      </c>
      <c r="F301" s="14" t="s">
        <v>266</v>
      </c>
      <c r="G301" s="14">
        <f>IF(H301="",0,IFERROR(FIND(H301,'MB3'!$C$9,1),0))</f>
        <v>0</v>
      </c>
      <c r="H301" s="14" t="str">
        <f t="shared" ref="H301" si="27">_xlfn.CONCAT(E301,F301)</f>
        <v>FrançaisGree - Series Inverter Modular R422</v>
      </c>
    </row>
    <row r="302" spans="1:8" ht="25.2" customHeight="1" x14ac:dyDescent="0.3">
      <c r="A302" s="15" t="s">
        <v>286</v>
      </c>
      <c r="B302" s="14" t="s">
        <v>0</v>
      </c>
      <c r="C302" s="14" t="s">
        <v>38</v>
      </c>
      <c r="D302" s="14"/>
      <c r="E302" s="14" t="s">
        <v>8</v>
      </c>
      <c r="F302" s="14" t="s">
        <v>266</v>
      </c>
      <c r="G302" s="14">
        <f>IF(H302="",0,IFERROR(FIND(H302,'MB3'!$C$9,1),0))</f>
        <v>0</v>
      </c>
      <c r="H302" s="14" t="str">
        <f t="shared" si="26"/>
        <v>FrançaisGree - Series Inverter Modular R422</v>
      </c>
    </row>
    <row r="303" spans="1:8" ht="25.2" customHeight="1" x14ac:dyDescent="0.3">
      <c r="A303" s="15" t="s">
        <v>287</v>
      </c>
      <c r="B303" s="14" t="s">
        <v>0</v>
      </c>
      <c r="C303" s="14" t="s">
        <v>38</v>
      </c>
      <c r="D303" s="14"/>
      <c r="E303" s="14" t="s">
        <v>8</v>
      </c>
      <c r="F303" s="14" t="s">
        <v>267</v>
      </c>
      <c r="G303" s="14">
        <f>IF(H303="",0,IFERROR(FIND(H303,'MB3'!$C$9,1),0))</f>
        <v>0</v>
      </c>
      <c r="H303" s="14" t="str">
        <f t="shared" si="26"/>
        <v>FrançaisGree - Series Inverter Modular R423</v>
      </c>
    </row>
    <row r="304" spans="1:8" ht="24.6" customHeight="1" x14ac:dyDescent="0.3">
      <c r="G304">
        <f>IF(H304="",0,IFERROR(FIND(H304,'MB3'!$C$9,1),0))</f>
        <v>0</v>
      </c>
      <c r="H304" t="str">
        <f t="shared" si="26"/>
        <v/>
      </c>
    </row>
    <row r="305" spans="1:8" ht="25.2" customHeight="1" x14ac:dyDescent="0.3">
      <c r="A305" s="14" t="s">
        <v>254</v>
      </c>
      <c r="B305" s="14"/>
      <c r="C305" s="14"/>
      <c r="D305" s="14"/>
      <c r="E305" s="14" t="s">
        <v>9</v>
      </c>
      <c r="F305" s="14" t="s">
        <v>254</v>
      </c>
      <c r="G305" s="14">
        <f>IF(H305="",0,IFERROR(FIND(H305,'MB3'!$C$9,1),0))</f>
        <v>0</v>
      </c>
      <c r="H305" s="14" t="str">
        <f t="shared" si="26"/>
        <v>ItalianoGree - Series Inverter Modular R410</v>
      </c>
    </row>
    <row r="306" spans="1:8" ht="25.2" customHeight="1" x14ac:dyDescent="0.3">
      <c r="A306" s="14" t="s">
        <v>19</v>
      </c>
      <c r="B306" s="14" t="s">
        <v>137</v>
      </c>
      <c r="C306" s="14" t="s">
        <v>20</v>
      </c>
      <c r="D306" s="14"/>
      <c r="E306" s="14" t="s">
        <v>9</v>
      </c>
      <c r="F306" s="14" t="s">
        <v>254</v>
      </c>
      <c r="G306" s="14">
        <f>IF(H306="",0,IFERROR(FIND(H306,'MB3'!$C$9,1),0))</f>
        <v>0</v>
      </c>
      <c r="H306" s="14" t="str">
        <f t="shared" si="26"/>
        <v>ItalianoGree - Series Inverter Modular R410</v>
      </c>
    </row>
    <row r="307" spans="1:8" ht="25.2" customHeight="1" x14ac:dyDescent="0.3">
      <c r="A307" s="14" t="s">
        <v>21</v>
      </c>
      <c r="B307" s="14" t="s">
        <v>22</v>
      </c>
      <c r="C307" s="14" t="s">
        <v>39</v>
      </c>
      <c r="D307" s="14"/>
      <c r="E307" s="14" t="s">
        <v>9</v>
      </c>
      <c r="F307" s="14" t="s">
        <v>254</v>
      </c>
      <c r="G307" s="14">
        <f>IF(H307="",0,IFERROR(FIND(H307,'MB3'!$C$9,1),0))</f>
        <v>0</v>
      </c>
      <c r="H307" s="14" t="str">
        <f t="shared" si="26"/>
        <v>ItalianoGree - Series Inverter Modular R410</v>
      </c>
    </row>
    <row r="308" spans="1:8" ht="25.2" customHeight="1" x14ac:dyDescent="0.3">
      <c r="A308" s="14" t="s">
        <v>162</v>
      </c>
      <c r="B308" s="14" t="s">
        <v>22</v>
      </c>
      <c r="C308" s="14" t="s">
        <v>288</v>
      </c>
      <c r="D308" s="14"/>
      <c r="E308" s="14" t="s">
        <v>9</v>
      </c>
      <c r="F308" s="14" t="s">
        <v>254</v>
      </c>
      <c r="G308" s="14">
        <f>IF(H308="",0,IFERROR(FIND(H308,'MB3'!$C$9,1),0))</f>
        <v>0</v>
      </c>
      <c r="H308" s="14" t="str">
        <f t="shared" ref="H308:H322" si="28">_xlfn.CONCAT(E308,F308)</f>
        <v>ItalianoGree - Series Inverter Modular R410</v>
      </c>
    </row>
    <row r="309" spans="1:8" ht="25.2" customHeight="1" x14ac:dyDescent="0.3">
      <c r="A309" s="14" t="s">
        <v>94</v>
      </c>
      <c r="B309" s="14" t="s">
        <v>22</v>
      </c>
      <c r="C309" s="14" t="s">
        <v>38</v>
      </c>
      <c r="D309" s="14"/>
      <c r="E309" s="14" t="s">
        <v>9</v>
      </c>
      <c r="F309" s="14" t="s">
        <v>254</v>
      </c>
      <c r="G309" s="14">
        <f>IF(H309="",0,IFERROR(FIND(H309,'MB3'!$C$9,1),0))</f>
        <v>0</v>
      </c>
      <c r="H309" s="14" t="str">
        <f t="shared" si="28"/>
        <v>ItalianoGree - Series Inverter Modular R410</v>
      </c>
    </row>
    <row r="310" spans="1:8" ht="25.2" customHeight="1" x14ac:dyDescent="0.3">
      <c r="A310" s="14" t="s">
        <v>95</v>
      </c>
      <c r="B310" s="14" t="s">
        <v>22</v>
      </c>
      <c r="C310" s="14" t="s">
        <v>38</v>
      </c>
      <c r="D310" s="14"/>
      <c r="E310" s="14" t="s">
        <v>9</v>
      </c>
      <c r="F310" s="14" t="s">
        <v>254</v>
      </c>
      <c r="G310" s="14">
        <f>IF(H310="",0,IFERROR(FIND(H310,'MB3'!$C$9,1),0))</f>
        <v>0</v>
      </c>
      <c r="H310" s="14" t="str">
        <f t="shared" si="28"/>
        <v>ItalianoGree - Series Inverter Modular R410</v>
      </c>
    </row>
    <row r="311" spans="1:8" ht="25.2" customHeight="1" x14ac:dyDescent="0.3">
      <c r="A311" s="14" t="s">
        <v>99</v>
      </c>
      <c r="B311" s="14" t="s">
        <v>0</v>
      </c>
      <c r="C311" s="14" t="s">
        <v>38</v>
      </c>
      <c r="D311" s="14"/>
      <c r="E311" s="14" t="s">
        <v>9</v>
      </c>
      <c r="F311" s="14" t="s">
        <v>254</v>
      </c>
      <c r="G311" s="14">
        <f>IF(H311="",0,IFERROR(FIND(H311,'MB3'!$C$9,1),0))</f>
        <v>0</v>
      </c>
      <c r="H311" s="14" t="str">
        <f t="shared" si="28"/>
        <v>ItalianoGree - Series Inverter Modular R410</v>
      </c>
    </row>
    <row r="312" spans="1:8" ht="25.2" customHeight="1" x14ac:dyDescent="0.3">
      <c r="A312" s="14" t="s">
        <v>289</v>
      </c>
      <c r="B312" s="14" t="s">
        <v>0</v>
      </c>
      <c r="C312" s="14" t="s">
        <v>38</v>
      </c>
      <c r="D312" s="14"/>
      <c r="E312" s="14" t="s">
        <v>9</v>
      </c>
      <c r="F312" s="14" t="s">
        <v>254</v>
      </c>
      <c r="G312" s="14">
        <f>IF(H312="",0,IFERROR(FIND(H312,'MB3'!$C$9,1),0))</f>
        <v>0</v>
      </c>
      <c r="H312" s="14" t="str">
        <f t="shared" si="28"/>
        <v>ItalianoGree - Series Inverter Modular R410</v>
      </c>
    </row>
    <row r="313" spans="1:8" ht="25.2" customHeight="1" x14ac:dyDescent="0.3">
      <c r="A313" s="14" t="s">
        <v>199</v>
      </c>
      <c r="B313" s="14" t="s">
        <v>0</v>
      </c>
      <c r="C313" s="14" t="s">
        <v>38</v>
      </c>
      <c r="D313" s="14"/>
      <c r="E313" s="14" t="s">
        <v>9</v>
      </c>
      <c r="F313" s="14" t="s">
        <v>254</v>
      </c>
      <c r="G313" s="14">
        <f>IF(H313="",0,IFERROR(FIND(H313,'MB3'!$C$9,1),0))</f>
        <v>0</v>
      </c>
      <c r="H313" s="14" t="str">
        <f t="shared" si="28"/>
        <v>ItalianoGree - Series Inverter Modular R410</v>
      </c>
    </row>
    <row r="314" spans="1:8" ht="25.2" customHeight="1" x14ac:dyDescent="0.3">
      <c r="A314" s="14" t="s">
        <v>290</v>
      </c>
      <c r="B314" s="14" t="s">
        <v>0</v>
      </c>
      <c r="C314" s="14" t="s">
        <v>38</v>
      </c>
      <c r="D314" s="14"/>
      <c r="E314" s="14" t="s">
        <v>9</v>
      </c>
      <c r="F314" s="14" t="s">
        <v>254</v>
      </c>
      <c r="G314" s="14">
        <f>IF(H314="",0,IFERROR(FIND(H314,'MB3'!$C$9,1),0))</f>
        <v>0</v>
      </c>
      <c r="H314" s="14" t="str">
        <f t="shared" si="28"/>
        <v>ItalianoGree - Series Inverter Modular R410</v>
      </c>
    </row>
    <row r="315" spans="1:8" ht="25.2" customHeight="1" x14ac:dyDescent="0.3">
      <c r="A315" s="14" t="s">
        <v>291</v>
      </c>
      <c r="B315" s="14" t="s">
        <v>0</v>
      </c>
      <c r="C315" s="14" t="s">
        <v>38</v>
      </c>
      <c r="D315" s="14"/>
      <c r="E315" s="14" t="s">
        <v>9</v>
      </c>
      <c r="F315" s="14" t="s">
        <v>254</v>
      </c>
      <c r="G315" s="14">
        <f>IF(H315="",0,IFERROR(FIND(H315,'MB3'!$C$9,1),0))</f>
        <v>0</v>
      </c>
      <c r="H315" s="14" t="str">
        <f t="shared" si="28"/>
        <v>ItalianoGree - Series Inverter Modular R410</v>
      </c>
    </row>
    <row r="316" spans="1:8" ht="25.2" customHeight="1" x14ac:dyDescent="0.3">
      <c r="A316" s="15" t="s">
        <v>373</v>
      </c>
      <c r="B316" s="14" t="s">
        <v>0</v>
      </c>
      <c r="C316" s="14" t="s">
        <v>38</v>
      </c>
      <c r="D316" s="14"/>
      <c r="E316" s="14" t="s">
        <v>9</v>
      </c>
      <c r="F316" s="14" t="s">
        <v>254</v>
      </c>
      <c r="G316" s="14">
        <f>IF(H316="",0,IFERROR(FIND(H316,'MB3'!$C$9,1),0))</f>
        <v>0</v>
      </c>
      <c r="H316" s="14" t="str">
        <f t="shared" ref="H316" si="29">_xlfn.CONCAT(E316,F316)</f>
        <v>ItalianoGree - Series Inverter Modular R410</v>
      </c>
    </row>
    <row r="317" spans="1:8" ht="25.2" customHeight="1" x14ac:dyDescent="0.3">
      <c r="A317" s="15" t="s">
        <v>292</v>
      </c>
      <c r="B317" s="14" t="s">
        <v>0</v>
      </c>
      <c r="C317" s="14" t="s">
        <v>38</v>
      </c>
      <c r="D317" s="14"/>
      <c r="E317" s="14" t="s">
        <v>9</v>
      </c>
      <c r="F317" s="14" t="s">
        <v>254</v>
      </c>
      <c r="G317" s="14">
        <f>IF(H317="",0,IFERROR(FIND(H317,'MB3'!$C$9,1),0))</f>
        <v>0</v>
      </c>
      <c r="H317" s="14" t="str">
        <f t="shared" si="28"/>
        <v>ItalianoGree - Series Inverter Modular R410</v>
      </c>
    </row>
    <row r="318" spans="1:8" ht="25.2" customHeight="1" x14ac:dyDescent="0.3">
      <c r="A318" s="15" t="s">
        <v>293</v>
      </c>
      <c r="B318" s="14" t="s">
        <v>0</v>
      </c>
      <c r="C318" s="14" t="s">
        <v>38</v>
      </c>
      <c r="D318" s="14"/>
      <c r="E318" s="14" t="s">
        <v>9</v>
      </c>
      <c r="F318" s="14" t="s">
        <v>254</v>
      </c>
      <c r="G318" s="14">
        <f>IF(H318="",0,IFERROR(FIND(H318,'MB3'!$C$9,1),0))</f>
        <v>0</v>
      </c>
      <c r="H318" s="14" t="str">
        <f t="shared" si="28"/>
        <v>ItalianoGree - Series Inverter Modular R410</v>
      </c>
    </row>
    <row r="319" spans="1:8" ht="24.6" customHeight="1" x14ac:dyDescent="0.3">
      <c r="G319">
        <f>IF(H319="",0,IFERROR(FIND(H319,'MB3'!$C$9,1),0))</f>
        <v>0</v>
      </c>
      <c r="H319" t="str">
        <f t="shared" si="28"/>
        <v/>
      </c>
    </row>
    <row r="320" spans="1:8" ht="25.2" customHeight="1" x14ac:dyDescent="0.3">
      <c r="A320" s="14" t="s">
        <v>254</v>
      </c>
      <c r="B320" s="14"/>
      <c r="C320" s="14"/>
      <c r="D320" s="14"/>
      <c r="E320" s="14" t="s">
        <v>10</v>
      </c>
      <c r="F320" s="14" t="s">
        <v>254</v>
      </c>
      <c r="G320" s="14">
        <f>IF(H320="",0,IFERROR(FIND(H320,'MB3'!$C$9,1),0))</f>
        <v>0</v>
      </c>
      <c r="H320" s="14" t="str">
        <f t="shared" si="28"/>
        <v>PortuguêsGree - Series Inverter Modular R410</v>
      </c>
    </row>
    <row r="321" spans="1:8" ht="25.2" customHeight="1" x14ac:dyDescent="0.3">
      <c r="A321" s="14" t="s">
        <v>25</v>
      </c>
      <c r="B321" s="14" t="s">
        <v>43</v>
      </c>
      <c r="C321" s="14" t="s">
        <v>26</v>
      </c>
      <c r="D321" s="14"/>
      <c r="E321" s="14" t="s">
        <v>10</v>
      </c>
      <c r="F321" s="14" t="s">
        <v>254</v>
      </c>
      <c r="G321" s="14">
        <f>IF(H321="",0,IFERROR(FIND(H321,'MB3'!$C$9,1),0))</f>
        <v>0</v>
      </c>
      <c r="H321" s="14" t="str">
        <f t="shared" si="28"/>
        <v>PortuguêsGree - Series Inverter Modular R410</v>
      </c>
    </row>
    <row r="322" spans="1:8" ht="25.2" customHeight="1" x14ac:dyDescent="0.3">
      <c r="A322" s="14" t="s">
        <v>27</v>
      </c>
      <c r="B322" s="14" t="s">
        <v>1</v>
      </c>
      <c r="C322" s="14" t="s">
        <v>39</v>
      </c>
      <c r="D322" s="14"/>
      <c r="E322" s="14" t="s">
        <v>10</v>
      </c>
      <c r="F322" s="14" t="s">
        <v>254</v>
      </c>
      <c r="G322" s="14">
        <f>IF(H322="",0,IFERROR(FIND(H322,'MB3'!$C$9,1),0))</f>
        <v>0</v>
      </c>
      <c r="H322" s="14" t="str">
        <f t="shared" si="28"/>
        <v>PortuguêsGree - Series Inverter Modular R410</v>
      </c>
    </row>
    <row r="323" spans="1:8" ht="25.2" customHeight="1" x14ac:dyDescent="0.3">
      <c r="A323" s="14" t="s">
        <v>164</v>
      </c>
      <c r="B323" s="14" t="s">
        <v>1</v>
      </c>
      <c r="C323" s="14" t="s">
        <v>294</v>
      </c>
      <c r="D323" s="14"/>
      <c r="E323" s="14" t="s">
        <v>10</v>
      </c>
      <c r="F323" s="14" t="s">
        <v>254</v>
      </c>
      <c r="G323" s="14">
        <f>IF(H323="",0,IFERROR(FIND(H323,'MB3'!$C$9,1),0))</f>
        <v>0</v>
      </c>
      <c r="H323" s="14" t="str">
        <f t="shared" ref="H323:H337" si="30">_xlfn.CONCAT(E323,F323)</f>
        <v>PortuguêsGree - Series Inverter Modular R410</v>
      </c>
    </row>
    <row r="324" spans="1:8" ht="25.2" customHeight="1" x14ac:dyDescent="0.3">
      <c r="A324" s="14" t="s">
        <v>112</v>
      </c>
      <c r="B324" s="14" t="s">
        <v>1</v>
      </c>
      <c r="C324" s="14" t="s">
        <v>38</v>
      </c>
      <c r="D324" s="14"/>
      <c r="E324" s="14" t="s">
        <v>10</v>
      </c>
      <c r="F324" s="14" t="s">
        <v>254</v>
      </c>
      <c r="G324" s="14">
        <f>IF(H324="",0,IFERROR(FIND(H324,'MB3'!$C$9,1),0))</f>
        <v>0</v>
      </c>
      <c r="H324" s="14" t="str">
        <f t="shared" si="30"/>
        <v>PortuguêsGree - Series Inverter Modular R410</v>
      </c>
    </row>
    <row r="325" spans="1:8" ht="25.2" customHeight="1" x14ac:dyDescent="0.3">
      <c r="A325" s="14" t="s">
        <v>113</v>
      </c>
      <c r="B325" s="14" t="s">
        <v>1</v>
      </c>
      <c r="C325" s="14" t="s">
        <v>38</v>
      </c>
      <c r="D325" s="14"/>
      <c r="E325" s="14" t="s">
        <v>10</v>
      </c>
      <c r="F325" s="14" t="s">
        <v>254</v>
      </c>
      <c r="G325" s="14">
        <f>IF(H325="",0,IFERROR(FIND(H325,'MB3'!$C$9,1),0))</f>
        <v>0</v>
      </c>
      <c r="H325" s="14" t="str">
        <f t="shared" si="30"/>
        <v>PortuguêsGree - Series Inverter Modular R410</v>
      </c>
    </row>
    <row r="326" spans="1:8" ht="25.2" customHeight="1" x14ac:dyDescent="0.3">
      <c r="A326" s="14" t="s">
        <v>117</v>
      </c>
      <c r="B326" s="14" t="s">
        <v>0</v>
      </c>
      <c r="C326" s="14" t="s">
        <v>38</v>
      </c>
      <c r="D326" s="14"/>
      <c r="E326" s="14" t="s">
        <v>10</v>
      </c>
      <c r="F326" s="14" t="s">
        <v>254</v>
      </c>
      <c r="G326" s="14">
        <f>IF(H326="",0,IFERROR(FIND(H326,'MB3'!$C$9,1),0))</f>
        <v>0</v>
      </c>
      <c r="H326" s="14" t="str">
        <f t="shared" si="30"/>
        <v>PortuguêsGree - Series Inverter Modular R410</v>
      </c>
    </row>
    <row r="327" spans="1:8" ht="25.2" customHeight="1" x14ac:dyDescent="0.3">
      <c r="A327" s="14" t="s">
        <v>295</v>
      </c>
      <c r="B327" s="14" t="s">
        <v>0</v>
      </c>
      <c r="C327" s="14" t="s">
        <v>38</v>
      </c>
      <c r="D327" s="14"/>
      <c r="E327" s="14" t="s">
        <v>10</v>
      </c>
      <c r="F327" s="14" t="s">
        <v>254</v>
      </c>
      <c r="G327" s="14">
        <f>IF(H327="",0,IFERROR(FIND(H327,'MB3'!$C$9,1),0))</f>
        <v>0</v>
      </c>
      <c r="H327" s="14" t="str">
        <f t="shared" si="30"/>
        <v>PortuguêsGree - Series Inverter Modular R410</v>
      </c>
    </row>
    <row r="328" spans="1:8" ht="25.2" customHeight="1" x14ac:dyDescent="0.3">
      <c r="A328" s="14" t="s">
        <v>196</v>
      </c>
      <c r="B328" s="14" t="s">
        <v>0</v>
      </c>
      <c r="C328" s="14" t="s">
        <v>38</v>
      </c>
      <c r="D328" s="14"/>
      <c r="E328" s="14" t="s">
        <v>10</v>
      </c>
      <c r="F328" s="14" t="s">
        <v>254</v>
      </c>
      <c r="G328" s="14">
        <f>IF(H328="",0,IFERROR(FIND(H328,'MB3'!$C$9,1),0))</f>
        <v>0</v>
      </c>
      <c r="H328" s="14" t="str">
        <f t="shared" si="30"/>
        <v>PortuguêsGree - Series Inverter Modular R410</v>
      </c>
    </row>
    <row r="329" spans="1:8" ht="25.2" customHeight="1" x14ac:dyDescent="0.3">
      <c r="A329" s="14" t="s">
        <v>296</v>
      </c>
      <c r="B329" s="14" t="s">
        <v>0</v>
      </c>
      <c r="C329" s="14" t="s">
        <v>38</v>
      </c>
      <c r="D329" s="14"/>
      <c r="E329" s="14" t="s">
        <v>10</v>
      </c>
      <c r="F329" s="14" t="s">
        <v>254</v>
      </c>
      <c r="G329" s="14">
        <f>IF(H329="",0,IFERROR(FIND(H329,'MB3'!$C$9,1),0))</f>
        <v>0</v>
      </c>
      <c r="H329" s="14" t="str">
        <f t="shared" si="30"/>
        <v>PortuguêsGree - Series Inverter Modular R410</v>
      </c>
    </row>
    <row r="330" spans="1:8" ht="25.2" customHeight="1" x14ac:dyDescent="0.3">
      <c r="A330" s="14" t="s">
        <v>297</v>
      </c>
      <c r="B330" s="14" t="s">
        <v>0</v>
      </c>
      <c r="C330" s="14" t="s">
        <v>38</v>
      </c>
      <c r="D330" s="14"/>
      <c r="E330" s="14" t="s">
        <v>10</v>
      </c>
      <c r="F330" s="14" t="s">
        <v>254</v>
      </c>
      <c r="G330" s="14">
        <f>IF(H330="",0,IFERROR(FIND(H330,'MB3'!$C$9,1),0))</f>
        <v>0</v>
      </c>
      <c r="H330" s="14" t="str">
        <f t="shared" si="30"/>
        <v>PortuguêsGree - Series Inverter Modular R410</v>
      </c>
    </row>
    <row r="331" spans="1:8" ht="25.2" customHeight="1" x14ac:dyDescent="0.3">
      <c r="A331" s="15" t="s">
        <v>374</v>
      </c>
      <c r="B331" s="14" t="s">
        <v>0</v>
      </c>
      <c r="C331" s="14" t="s">
        <v>38</v>
      </c>
      <c r="D331" s="14"/>
      <c r="E331" s="14" t="s">
        <v>10</v>
      </c>
      <c r="F331" s="14" t="s">
        <v>254</v>
      </c>
      <c r="G331" s="14">
        <f>IF(H331="",0,IFERROR(FIND(H331,'MB3'!$C$9,1),0))</f>
        <v>0</v>
      </c>
      <c r="H331" s="14" t="str">
        <f t="shared" si="30"/>
        <v>PortuguêsGree - Series Inverter Modular R410</v>
      </c>
    </row>
    <row r="332" spans="1:8" ht="25.2" customHeight="1" x14ac:dyDescent="0.3">
      <c r="A332" s="15" t="s">
        <v>298</v>
      </c>
      <c r="B332" s="14" t="s">
        <v>0</v>
      </c>
      <c r="C332" s="14" t="s">
        <v>38</v>
      </c>
      <c r="D332" s="14"/>
      <c r="E332" s="14" t="s">
        <v>10</v>
      </c>
      <c r="F332" s="14" t="s">
        <v>254</v>
      </c>
      <c r="G332" s="14">
        <f>IF(H332="",0,IFERROR(FIND(H332,'MB3'!$C$9,1),0))</f>
        <v>0</v>
      </c>
      <c r="H332" s="14" t="str">
        <f t="shared" ref="H332" si="31">_xlfn.CONCAT(E332,F332)</f>
        <v>PortuguêsGree - Series Inverter Modular R410</v>
      </c>
    </row>
    <row r="333" spans="1:8" ht="25.2" customHeight="1" x14ac:dyDescent="0.3">
      <c r="A333" s="15" t="s">
        <v>299</v>
      </c>
      <c r="B333" s="14" t="s">
        <v>0</v>
      </c>
      <c r="C333" s="14" t="s">
        <v>38</v>
      </c>
      <c r="D333" s="14"/>
      <c r="E333" s="14" t="s">
        <v>10</v>
      </c>
      <c r="F333" s="14" t="s">
        <v>254</v>
      </c>
      <c r="G333" s="14">
        <f>IF(H333="",0,IFERROR(FIND(H333,'MB3'!$C$9,1),0))</f>
        <v>0</v>
      </c>
      <c r="H333" s="14" t="str">
        <f t="shared" si="30"/>
        <v>PortuguêsGree - Series Inverter Modular R410</v>
      </c>
    </row>
    <row r="334" spans="1:8" ht="24.6" customHeight="1" x14ac:dyDescent="0.3">
      <c r="G334">
        <f>IF(H334="",0,IFERROR(FIND(H334,'MB3'!$C$9,1),0))</f>
        <v>0</v>
      </c>
      <c r="H334" t="str">
        <f t="shared" si="30"/>
        <v/>
      </c>
    </row>
    <row r="335" spans="1:8" ht="25.2" customHeight="1" x14ac:dyDescent="0.3">
      <c r="A335" s="14" t="s">
        <v>254</v>
      </c>
      <c r="B335" s="14"/>
      <c r="C335" s="14"/>
      <c r="D335" s="14"/>
      <c r="E335" s="14" t="s">
        <v>11</v>
      </c>
      <c r="F335" s="14" t="s">
        <v>254</v>
      </c>
      <c r="G335" s="14">
        <f>IF(H335="",0,IFERROR(FIND(H335,'MB3'!$C$9,1),0))</f>
        <v>0</v>
      </c>
      <c r="H335" s="14" t="str">
        <f t="shared" si="30"/>
        <v>DeutschGree - Series Inverter Modular R410</v>
      </c>
    </row>
    <row r="336" spans="1:8" ht="25.2" customHeight="1" x14ac:dyDescent="0.3">
      <c r="A336" s="14" t="s">
        <v>28</v>
      </c>
      <c r="B336" s="14" t="s">
        <v>44</v>
      </c>
      <c r="C336" s="14" t="s">
        <v>29</v>
      </c>
      <c r="D336" s="14"/>
      <c r="E336" s="14" t="s">
        <v>11</v>
      </c>
      <c r="F336" s="14" t="s">
        <v>254</v>
      </c>
      <c r="G336" s="14">
        <f>IF(H336="",0,IFERROR(FIND(H336,'MB3'!$C$9,1),0))</f>
        <v>0</v>
      </c>
      <c r="H336" s="14" t="str">
        <f t="shared" si="30"/>
        <v>DeutschGree - Series Inverter Modular R410</v>
      </c>
    </row>
    <row r="337" spans="1:8" ht="25.2" customHeight="1" x14ac:dyDescent="0.3">
      <c r="A337" s="14" t="s">
        <v>30</v>
      </c>
      <c r="B337" s="14" t="s">
        <v>22</v>
      </c>
      <c r="C337" s="14" t="s">
        <v>45</v>
      </c>
      <c r="D337" s="14"/>
      <c r="E337" s="14" t="s">
        <v>11</v>
      </c>
      <c r="F337" s="14" t="s">
        <v>254</v>
      </c>
      <c r="G337" s="14">
        <f>IF(H337="",0,IFERROR(FIND(H337,'MB3'!$C$9,1),0))</f>
        <v>0</v>
      </c>
      <c r="H337" s="14" t="str">
        <f t="shared" si="30"/>
        <v>DeutschGree - Series Inverter Modular R410</v>
      </c>
    </row>
    <row r="338" spans="1:8" ht="25.2" customHeight="1" x14ac:dyDescent="0.3">
      <c r="A338" s="14" t="s">
        <v>166</v>
      </c>
      <c r="B338" s="14" t="s">
        <v>22</v>
      </c>
      <c r="C338" s="14" t="s">
        <v>300</v>
      </c>
      <c r="D338" s="14"/>
      <c r="E338" s="14" t="s">
        <v>11</v>
      </c>
      <c r="F338" s="14" t="s">
        <v>254</v>
      </c>
      <c r="G338" s="14">
        <f>IF(H338="",0,IFERROR(FIND(H338,'MB3'!$C$9,1),0))</f>
        <v>0</v>
      </c>
      <c r="H338" s="14" t="str">
        <f t="shared" ref="H338:H352" si="32">_xlfn.CONCAT(E338,F338)</f>
        <v>DeutschGree - Series Inverter Modular R410</v>
      </c>
    </row>
    <row r="339" spans="1:8" ht="25.2" customHeight="1" x14ac:dyDescent="0.3">
      <c r="A339" s="14" t="s">
        <v>129</v>
      </c>
      <c r="B339" s="14" t="s">
        <v>22</v>
      </c>
      <c r="C339" s="14" t="s">
        <v>38</v>
      </c>
      <c r="D339" s="14"/>
      <c r="E339" s="14" t="s">
        <v>11</v>
      </c>
      <c r="F339" s="14" t="s">
        <v>254</v>
      </c>
      <c r="G339" s="14">
        <f>IF(H339="",0,IFERROR(FIND(H339,'MB3'!$C$9,1),0))</f>
        <v>0</v>
      </c>
      <c r="H339" s="14" t="str">
        <f t="shared" si="32"/>
        <v>DeutschGree - Series Inverter Modular R410</v>
      </c>
    </row>
    <row r="340" spans="1:8" ht="25.2" customHeight="1" x14ac:dyDescent="0.3">
      <c r="A340" s="14" t="s">
        <v>130</v>
      </c>
      <c r="B340" s="14" t="s">
        <v>22</v>
      </c>
      <c r="C340" s="14" t="s">
        <v>38</v>
      </c>
      <c r="D340" s="14"/>
      <c r="E340" s="14" t="s">
        <v>11</v>
      </c>
      <c r="F340" s="14" t="s">
        <v>254</v>
      </c>
      <c r="G340" s="14">
        <f>IF(H340="",0,IFERROR(FIND(H340,'MB3'!$C$9,1),0))</f>
        <v>0</v>
      </c>
      <c r="H340" s="14" t="str">
        <f t="shared" si="32"/>
        <v>DeutschGree - Series Inverter Modular R410</v>
      </c>
    </row>
    <row r="341" spans="1:8" ht="25.2" customHeight="1" x14ac:dyDescent="0.3">
      <c r="A341" s="14" t="s">
        <v>134</v>
      </c>
      <c r="B341" s="14" t="s">
        <v>0</v>
      </c>
      <c r="C341" s="14" t="s">
        <v>38</v>
      </c>
      <c r="D341" s="14"/>
      <c r="E341" s="14" t="s">
        <v>11</v>
      </c>
      <c r="F341" s="14" t="s">
        <v>254</v>
      </c>
      <c r="G341" s="14">
        <f>IF(H341="",0,IFERROR(FIND(H341,'MB3'!$C$9,1),0))</f>
        <v>0</v>
      </c>
      <c r="H341" s="14" t="str">
        <f t="shared" si="32"/>
        <v>DeutschGree - Series Inverter Modular R410</v>
      </c>
    </row>
    <row r="342" spans="1:8" ht="25.2" customHeight="1" x14ac:dyDescent="0.3">
      <c r="A342" s="14" t="s">
        <v>301</v>
      </c>
      <c r="B342" s="14" t="s">
        <v>0</v>
      </c>
      <c r="C342" s="14" t="s">
        <v>38</v>
      </c>
      <c r="D342" s="14"/>
      <c r="E342" s="14" t="s">
        <v>11</v>
      </c>
      <c r="F342" s="14" t="s">
        <v>254</v>
      </c>
      <c r="G342" s="14">
        <f>IF(H342="",0,IFERROR(FIND(H342,'MB3'!$C$9,1),0))</f>
        <v>0</v>
      </c>
      <c r="H342" s="14" t="str">
        <f t="shared" si="32"/>
        <v>DeutschGree - Series Inverter Modular R410</v>
      </c>
    </row>
    <row r="343" spans="1:8" ht="25.2" customHeight="1" x14ac:dyDescent="0.3">
      <c r="A343" s="14" t="s">
        <v>200</v>
      </c>
      <c r="B343" s="14" t="s">
        <v>0</v>
      </c>
      <c r="C343" s="14" t="s">
        <v>38</v>
      </c>
      <c r="D343" s="14"/>
      <c r="E343" s="14" t="s">
        <v>11</v>
      </c>
      <c r="F343" s="14" t="s">
        <v>254</v>
      </c>
      <c r="G343" s="14">
        <f>IF(H343="",0,IFERROR(FIND(H343,'MB3'!$C$9,1),0))</f>
        <v>0</v>
      </c>
      <c r="H343" s="14" t="str">
        <f t="shared" si="32"/>
        <v>DeutschGree - Series Inverter Modular R410</v>
      </c>
    </row>
    <row r="344" spans="1:8" ht="25.2" customHeight="1" x14ac:dyDescent="0.3">
      <c r="A344" s="14" t="s">
        <v>302</v>
      </c>
      <c r="B344" s="14" t="s">
        <v>0</v>
      </c>
      <c r="C344" s="14" t="s">
        <v>38</v>
      </c>
      <c r="D344" s="14"/>
      <c r="E344" s="14" t="s">
        <v>11</v>
      </c>
      <c r="F344" s="14" t="s">
        <v>254</v>
      </c>
      <c r="G344" s="14">
        <f>IF(H344="",0,IFERROR(FIND(H344,'MB3'!$C$9,1),0))</f>
        <v>0</v>
      </c>
      <c r="H344" s="14" t="str">
        <f t="shared" si="32"/>
        <v>DeutschGree - Series Inverter Modular R410</v>
      </c>
    </row>
    <row r="345" spans="1:8" ht="25.2" customHeight="1" x14ac:dyDescent="0.3">
      <c r="A345" s="16" t="s">
        <v>303</v>
      </c>
      <c r="B345" s="14" t="s">
        <v>0</v>
      </c>
      <c r="C345" s="14" t="s">
        <v>38</v>
      </c>
      <c r="D345" s="14"/>
      <c r="E345" s="14" t="s">
        <v>11</v>
      </c>
      <c r="F345" s="14" t="s">
        <v>254</v>
      </c>
      <c r="G345" s="14">
        <f>IF(H345="",0,IFERROR(FIND(H345,'MB3'!$C$9,1),0))</f>
        <v>0</v>
      </c>
      <c r="H345" s="14" t="str">
        <f t="shared" si="32"/>
        <v>DeutschGree - Series Inverter Modular R410</v>
      </c>
    </row>
    <row r="346" spans="1:8" ht="25.2" customHeight="1" x14ac:dyDescent="0.3">
      <c r="A346" s="15" t="s">
        <v>375</v>
      </c>
      <c r="B346" s="14" t="s">
        <v>0</v>
      </c>
      <c r="C346" s="14" t="s">
        <v>38</v>
      </c>
      <c r="D346" s="14"/>
      <c r="E346" s="14" t="s">
        <v>11</v>
      </c>
      <c r="F346" s="14" t="s">
        <v>254</v>
      </c>
      <c r="G346" s="14">
        <f>IF(H346="",0,IFERROR(FIND(H346,'MB3'!$C$9,1),0))</f>
        <v>0</v>
      </c>
      <c r="H346" s="14" t="str">
        <f t="shared" ref="H346" si="33">_xlfn.CONCAT(E346,F346)</f>
        <v>DeutschGree - Series Inverter Modular R410</v>
      </c>
    </row>
    <row r="347" spans="1:8" ht="25.2" customHeight="1" x14ac:dyDescent="0.3">
      <c r="A347" s="15" t="s">
        <v>304</v>
      </c>
      <c r="B347" s="14" t="s">
        <v>0</v>
      </c>
      <c r="C347" s="14" t="s">
        <v>38</v>
      </c>
      <c r="D347" s="14"/>
      <c r="E347" s="14" t="s">
        <v>11</v>
      </c>
      <c r="F347" s="14" t="s">
        <v>254</v>
      </c>
      <c r="G347" s="14">
        <f>IF(H347="",0,IFERROR(FIND(H347,'MB3'!$C$9,1),0))</f>
        <v>0</v>
      </c>
      <c r="H347" s="14" t="str">
        <f t="shared" si="32"/>
        <v>DeutschGree - Series Inverter Modular R410</v>
      </c>
    </row>
    <row r="348" spans="1:8" ht="25.2" customHeight="1" x14ac:dyDescent="0.3">
      <c r="A348" s="15" t="s">
        <v>305</v>
      </c>
      <c r="B348" s="14" t="s">
        <v>0</v>
      </c>
      <c r="C348" s="14" t="s">
        <v>38</v>
      </c>
      <c r="D348" s="14"/>
      <c r="E348" s="14" t="s">
        <v>11</v>
      </c>
      <c r="F348" s="14" t="s">
        <v>254</v>
      </c>
      <c r="G348" s="14">
        <f>IF(H348="",0,IFERROR(FIND(H348,'MB3'!$C$9,1),0))</f>
        <v>0</v>
      </c>
      <c r="H348" s="14" t="str">
        <f t="shared" si="32"/>
        <v>DeutschGree - Series Inverter Modular R410</v>
      </c>
    </row>
    <row r="349" spans="1:8" ht="24.6" customHeight="1" x14ac:dyDescent="0.3">
      <c r="G349">
        <f>IF(H349="",0,IFERROR(FIND(H349,'MB3'!$C$9,1),0))</f>
        <v>0</v>
      </c>
      <c r="H349" t="str">
        <f t="shared" si="32"/>
        <v/>
      </c>
    </row>
    <row r="350" spans="1:8" ht="25.2" customHeight="1" x14ac:dyDescent="0.3">
      <c r="A350" s="17" t="s">
        <v>255</v>
      </c>
      <c r="B350" s="17"/>
      <c r="C350" s="17"/>
      <c r="D350" s="17"/>
      <c r="E350" s="17" t="s">
        <v>7</v>
      </c>
      <c r="F350" s="17" t="s">
        <v>255</v>
      </c>
      <c r="G350" s="17">
        <f>IF(H350="",0,IFERROR(FIND(H350,'MB3'!$C$9,1),0))</f>
        <v>0</v>
      </c>
      <c r="H350" s="17" t="str">
        <f t="shared" si="32"/>
        <v>EspañolMidea - Aqua Thermal Super</v>
      </c>
    </row>
    <row r="351" spans="1:8" ht="25.2" customHeight="1" x14ac:dyDescent="0.3">
      <c r="A351" s="17" t="s">
        <v>2</v>
      </c>
      <c r="B351" s="17" t="s">
        <v>40</v>
      </c>
      <c r="C351" s="17" t="s">
        <v>3</v>
      </c>
      <c r="D351" s="17"/>
      <c r="E351" s="17" t="s">
        <v>7</v>
      </c>
      <c r="F351" s="17" t="s">
        <v>255</v>
      </c>
      <c r="G351" s="17">
        <f>IF(H351="",0,IFERROR(FIND(H351,'MB3'!$C$9,1),0))</f>
        <v>0</v>
      </c>
      <c r="H351" s="17" t="str">
        <f t="shared" si="32"/>
        <v>EspañolMidea - Aqua Thermal Super</v>
      </c>
    </row>
    <row r="352" spans="1:8" ht="25.2" customHeight="1" x14ac:dyDescent="0.3">
      <c r="A352" s="17" t="s">
        <v>4</v>
      </c>
      <c r="B352" s="17" t="s">
        <v>1</v>
      </c>
      <c r="C352" s="17" t="s">
        <v>39</v>
      </c>
      <c r="D352" s="17"/>
      <c r="E352" s="17" t="s">
        <v>7</v>
      </c>
      <c r="F352" s="17" t="s">
        <v>255</v>
      </c>
      <c r="G352" s="17">
        <f>IF(H352="",0,IFERROR(FIND(H352,'MB3'!$C$9,1),0))</f>
        <v>0</v>
      </c>
      <c r="H352" s="17" t="str">
        <f t="shared" si="32"/>
        <v>EspañolMidea - Aqua Thermal Super</v>
      </c>
    </row>
    <row r="353" spans="1:8" ht="25.2" customHeight="1" x14ac:dyDescent="0.3">
      <c r="A353" s="17" t="s">
        <v>168</v>
      </c>
      <c r="B353" s="17" t="s">
        <v>1</v>
      </c>
      <c r="C353" s="17" t="s">
        <v>39</v>
      </c>
      <c r="D353" s="17"/>
      <c r="E353" s="17" t="s">
        <v>7</v>
      </c>
      <c r="F353" s="17" t="s">
        <v>255</v>
      </c>
      <c r="G353" s="17">
        <f>IF(H353="",0,IFERROR(FIND(H353,'MB3'!$C$9,1),0))</f>
        <v>0</v>
      </c>
      <c r="H353" s="17" t="str">
        <f>_xlfn.CONCAT(E353,F353)</f>
        <v>EspañolMidea - Aqua Thermal Super</v>
      </c>
    </row>
    <row r="354" spans="1:8" ht="25.2" customHeight="1" x14ac:dyDescent="0.3">
      <c r="A354" s="17" t="s">
        <v>156</v>
      </c>
      <c r="B354" s="17" t="s">
        <v>1</v>
      </c>
      <c r="C354" s="17" t="s">
        <v>268</v>
      </c>
      <c r="D354" s="17"/>
      <c r="E354" s="17" t="s">
        <v>7</v>
      </c>
      <c r="F354" s="17" t="s">
        <v>255</v>
      </c>
      <c r="G354" s="17">
        <f>IF(H354="",0,IFERROR(FIND(H354,'MB3'!$C$9,1),0))</f>
        <v>0</v>
      </c>
      <c r="H354" s="17" t="str">
        <f t="shared" ref="H354" si="34">_xlfn.CONCAT(E354,F354)</f>
        <v>EspañolMidea - Aqua Thermal Super</v>
      </c>
    </row>
    <row r="355" spans="1:8" ht="25.2" customHeight="1" x14ac:dyDescent="0.3">
      <c r="A355" s="17" t="s">
        <v>306</v>
      </c>
      <c r="B355" s="17" t="s">
        <v>1</v>
      </c>
      <c r="C355" s="17" t="s">
        <v>38</v>
      </c>
      <c r="D355" s="17"/>
      <c r="E355" s="17" t="s">
        <v>7</v>
      </c>
      <c r="F355" s="17" t="s">
        <v>255</v>
      </c>
      <c r="G355" s="17">
        <f>IF(H355="",0,IFERROR(FIND(H355,'MB3'!$C$9,1),0))</f>
        <v>0</v>
      </c>
      <c r="H355" s="17" t="str">
        <f>_xlfn.CONCAT(E355,F355)</f>
        <v>EspañolMidea - Aqua Thermal Super</v>
      </c>
    </row>
    <row r="356" spans="1:8" ht="25.2" customHeight="1" x14ac:dyDescent="0.3">
      <c r="A356" s="17" t="s">
        <v>174</v>
      </c>
      <c r="B356" s="17" t="s">
        <v>1</v>
      </c>
      <c r="C356" s="17" t="s">
        <v>38</v>
      </c>
      <c r="D356" s="17"/>
      <c r="E356" s="17" t="s">
        <v>7</v>
      </c>
      <c r="F356" s="17" t="s">
        <v>255</v>
      </c>
      <c r="G356" s="17">
        <f>IF(H356="",0,IFERROR(FIND(H356,'MB3'!$C$9,1),0))</f>
        <v>0</v>
      </c>
      <c r="H356" s="17" t="str">
        <f>_xlfn.CONCAT(E356,F356)</f>
        <v>EspañolMidea - Aqua Thermal Super</v>
      </c>
    </row>
    <row r="357" spans="1:8" ht="25.2" customHeight="1" x14ac:dyDescent="0.3">
      <c r="A357" s="17" t="s">
        <v>273</v>
      </c>
      <c r="B357" s="17" t="s">
        <v>0</v>
      </c>
      <c r="C357" s="17" t="s">
        <v>38</v>
      </c>
      <c r="D357" s="17"/>
      <c r="E357" s="17" t="s">
        <v>7</v>
      </c>
      <c r="F357" s="17" t="s">
        <v>255</v>
      </c>
      <c r="G357" s="17">
        <f>IF(H357="",0,IFERROR(FIND(H357,'MB3'!$C$9,1),0))</f>
        <v>0</v>
      </c>
      <c r="H357" s="17" t="str">
        <f>_xlfn.CONCAT(E357,F357)</f>
        <v>EspañolMidea - Aqua Thermal Super</v>
      </c>
    </row>
    <row r="358" spans="1:8" ht="25.2" customHeight="1" x14ac:dyDescent="0.3">
      <c r="A358" s="17" t="s">
        <v>313</v>
      </c>
      <c r="B358" s="17" t="s">
        <v>0</v>
      </c>
      <c r="C358" s="17" t="s">
        <v>38</v>
      </c>
      <c r="D358" s="17"/>
      <c r="E358" s="17" t="s">
        <v>7</v>
      </c>
      <c r="F358" s="17" t="s">
        <v>255</v>
      </c>
      <c r="G358" s="17">
        <f>IF(H358="",0,IFERROR(FIND(H358,'MB3'!$C$9,1),0))</f>
        <v>0</v>
      </c>
      <c r="H358" s="17" t="str">
        <f>_xlfn.CONCAT(E358,F358)</f>
        <v>EspañolMidea - Aqua Thermal Super</v>
      </c>
    </row>
    <row r="359" spans="1:8" ht="25.2" customHeight="1" x14ac:dyDescent="0.3">
      <c r="A359" s="17" t="s">
        <v>312</v>
      </c>
      <c r="B359" s="17" t="s">
        <v>0</v>
      </c>
      <c r="C359" s="17" t="s">
        <v>38</v>
      </c>
      <c r="D359" s="17"/>
      <c r="E359" s="17" t="s">
        <v>7</v>
      </c>
      <c r="F359" s="17" t="s">
        <v>255</v>
      </c>
      <c r="G359" s="17">
        <f>IF(H359="",0,IFERROR(FIND(H359,'MB3'!$C$9,1),0))</f>
        <v>0</v>
      </c>
      <c r="H359" s="17" t="str">
        <f t="shared" ref="H359:H375" si="35">_xlfn.CONCAT(E359,F359)</f>
        <v>EspañolMidea - Aqua Thermal Super</v>
      </c>
    </row>
    <row r="360" spans="1:8" ht="25.2" customHeight="1" x14ac:dyDescent="0.3">
      <c r="A360" s="17" t="s">
        <v>201</v>
      </c>
      <c r="B360" s="17" t="s">
        <v>0</v>
      </c>
      <c r="C360" s="17" t="s">
        <v>38</v>
      </c>
      <c r="D360" s="17"/>
      <c r="E360" s="17" t="s">
        <v>7</v>
      </c>
      <c r="F360" s="17" t="s">
        <v>255</v>
      </c>
      <c r="G360" s="17">
        <f>IF(H360="",0,IFERROR(FIND(H360,'MB3'!$C$9,1),0))</f>
        <v>0</v>
      </c>
      <c r="H360" s="17" t="str">
        <f>_xlfn.CONCAT(E360,F360)</f>
        <v>EspañolMidea - Aqua Thermal Super</v>
      </c>
    </row>
    <row r="361" spans="1:8" ht="25.2" customHeight="1" x14ac:dyDescent="0.3">
      <c r="A361" s="17" t="s">
        <v>196</v>
      </c>
      <c r="B361" s="17" t="s">
        <v>0</v>
      </c>
      <c r="C361" s="17" t="s">
        <v>38</v>
      </c>
      <c r="D361" s="17"/>
      <c r="E361" s="17" t="s">
        <v>7</v>
      </c>
      <c r="F361" s="17" t="s">
        <v>255</v>
      </c>
      <c r="G361" s="17">
        <f>IF(H361="",0,IFERROR(FIND(H361,'MB3'!$C$9,1),0))</f>
        <v>0</v>
      </c>
      <c r="H361" s="17" t="str">
        <f t="shared" si="35"/>
        <v>EspañolMidea - Aqua Thermal Super</v>
      </c>
    </row>
    <row r="362" spans="1:8" ht="25.2" customHeight="1" x14ac:dyDescent="0.3">
      <c r="A362" s="18" t="s">
        <v>316</v>
      </c>
      <c r="B362" s="17" t="s">
        <v>0</v>
      </c>
      <c r="C362" s="17" t="s">
        <v>38</v>
      </c>
      <c r="D362" s="17"/>
      <c r="E362" s="17" t="s">
        <v>7</v>
      </c>
      <c r="F362" s="17" t="s">
        <v>255</v>
      </c>
      <c r="G362" s="17">
        <f>IF(H362="",0,IFERROR(FIND(H362,'MB3'!$C$9,1),0))</f>
        <v>0</v>
      </c>
      <c r="H362" s="17" t="str">
        <f t="shared" ref="H362" si="36">_xlfn.CONCAT(E362,F362)</f>
        <v>EspañolMidea - Aqua Thermal Super</v>
      </c>
    </row>
    <row r="363" spans="1:8" ht="25.2" customHeight="1" x14ac:dyDescent="0.3">
      <c r="A363" s="18" t="s">
        <v>270</v>
      </c>
      <c r="B363" s="17" t="s">
        <v>0</v>
      </c>
      <c r="C363" s="17" t="s">
        <v>38</v>
      </c>
      <c r="D363" s="17"/>
      <c r="E363" s="17" t="s">
        <v>7</v>
      </c>
      <c r="F363" s="17" t="s">
        <v>255</v>
      </c>
      <c r="G363" s="17">
        <f>IF(H363="",0,IFERROR(FIND(H363,'MB3'!$C$9,1),0))</f>
        <v>0</v>
      </c>
      <c r="H363" s="17" t="str">
        <f t="shared" ref="H363" si="37">_xlfn.CONCAT(E363,F363)</f>
        <v>EspañolMidea - Aqua Thermal Super</v>
      </c>
    </row>
    <row r="364" spans="1:8" ht="25.2" customHeight="1" x14ac:dyDescent="0.3">
      <c r="A364" s="18" t="s">
        <v>314</v>
      </c>
      <c r="B364" s="17" t="s">
        <v>0</v>
      </c>
      <c r="C364" s="17" t="s">
        <v>38</v>
      </c>
      <c r="D364" s="17"/>
      <c r="E364" s="17" t="s">
        <v>7</v>
      </c>
      <c r="F364" s="17" t="s">
        <v>255</v>
      </c>
      <c r="G364" s="17">
        <f>IF(H364="",0,IFERROR(FIND(H364,'MB3'!$C$9,1),0))</f>
        <v>0</v>
      </c>
      <c r="H364" s="17" t="str">
        <f>_xlfn.CONCAT(E364,F364)</f>
        <v>EspañolMidea - Aqua Thermal Super</v>
      </c>
    </row>
    <row r="365" spans="1:8" ht="25.2" customHeight="1" x14ac:dyDescent="0.3">
      <c r="A365" s="18" t="s">
        <v>315</v>
      </c>
      <c r="B365" s="17" t="s">
        <v>0</v>
      </c>
      <c r="C365" s="17" t="s">
        <v>38</v>
      </c>
      <c r="D365" s="17"/>
      <c r="E365" s="17" t="s">
        <v>7</v>
      </c>
      <c r="F365" s="17" t="s">
        <v>255</v>
      </c>
      <c r="G365" s="17">
        <f>IF(H365="",0,IFERROR(FIND(H365,'MB3'!$C$9,1),0))</f>
        <v>0</v>
      </c>
      <c r="H365" s="17" t="str">
        <f>_xlfn.CONCAT(E365,F365)</f>
        <v>EspañolMidea - Aqua Thermal Super</v>
      </c>
    </row>
    <row r="366" spans="1:8" ht="25.2" customHeight="1" x14ac:dyDescent="0.3">
      <c r="A366" s="18" t="s">
        <v>320</v>
      </c>
      <c r="B366" s="17" t="s">
        <v>0</v>
      </c>
      <c r="C366" s="17" t="s">
        <v>38</v>
      </c>
      <c r="D366" s="17"/>
      <c r="E366" s="17" t="s">
        <v>7</v>
      </c>
      <c r="F366" s="17" t="s">
        <v>255</v>
      </c>
      <c r="G366" s="17">
        <f>IF(H366="",0,IFERROR(FIND(H366,'MB3'!$C$9,1),0))</f>
        <v>0</v>
      </c>
      <c r="H366" s="17" t="str">
        <f t="shared" ref="H366:H367" si="38">_xlfn.CONCAT(E366,F366)</f>
        <v>EspañolMidea - Aqua Thermal Super</v>
      </c>
    </row>
    <row r="367" spans="1:8" ht="25.2" customHeight="1" x14ac:dyDescent="0.3">
      <c r="A367" s="18" t="s">
        <v>321</v>
      </c>
      <c r="B367" s="17" t="s">
        <v>0</v>
      </c>
      <c r="C367" s="17" t="s">
        <v>38</v>
      </c>
      <c r="D367" s="17"/>
      <c r="E367" s="17" t="s">
        <v>7</v>
      </c>
      <c r="F367" s="17" t="s">
        <v>255</v>
      </c>
      <c r="G367" s="17">
        <f>IF(H367="",0,IFERROR(FIND(H367,'MB3'!$C$9,1),0))</f>
        <v>0</v>
      </c>
      <c r="H367" s="17" t="str">
        <f t="shared" si="38"/>
        <v>EspañolMidea - Aqua Thermal Super</v>
      </c>
    </row>
    <row r="368" spans="1:8" ht="25.2" customHeight="1" x14ac:dyDescent="0.3">
      <c r="A368" s="18" t="s">
        <v>317</v>
      </c>
      <c r="B368" s="17" t="s">
        <v>0</v>
      </c>
      <c r="C368" s="17" t="s">
        <v>38</v>
      </c>
      <c r="D368" s="17"/>
      <c r="E368" s="17" t="s">
        <v>7</v>
      </c>
      <c r="F368" s="17" t="s">
        <v>255</v>
      </c>
      <c r="G368" s="17">
        <f>IF(H368="",0,IFERROR(FIND(H368,'MB3'!$C$9,1),0))</f>
        <v>0</v>
      </c>
      <c r="H368" s="17" t="str">
        <f t="shared" si="35"/>
        <v>EspañolMidea - Aqua Thermal Super</v>
      </c>
    </row>
    <row r="369" spans="1:8" ht="25.2" customHeight="1" x14ac:dyDescent="0.3">
      <c r="A369" s="18" t="s">
        <v>318</v>
      </c>
      <c r="B369" s="17" t="s">
        <v>0</v>
      </c>
      <c r="C369" s="17" t="s">
        <v>38</v>
      </c>
      <c r="D369" s="17"/>
      <c r="E369" s="17" t="s">
        <v>7</v>
      </c>
      <c r="F369" s="17" t="s">
        <v>255</v>
      </c>
      <c r="G369" s="17">
        <f>IF(H369="",0,IFERROR(FIND(H369,'MB3'!$C$9,1),0))</f>
        <v>0</v>
      </c>
      <c r="H369" s="17" t="str">
        <f t="shared" si="35"/>
        <v>EspañolMidea - Aqua Thermal Super</v>
      </c>
    </row>
    <row r="370" spans="1:8" ht="25.2" customHeight="1" x14ac:dyDescent="0.3">
      <c r="A370" s="18" t="s">
        <v>319</v>
      </c>
      <c r="B370" s="17" t="s">
        <v>0</v>
      </c>
      <c r="C370" s="17" t="s">
        <v>38</v>
      </c>
      <c r="D370" s="17"/>
      <c r="E370" s="17" t="s">
        <v>7</v>
      </c>
      <c r="F370" s="17" t="s">
        <v>255</v>
      </c>
      <c r="G370" s="17">
        <f>IF(H370="",0,IFERROR(FIND(H370,'MB3'!$C$9,1),0))</f>
        <v>0</v>
      </c>
      <c r="H370" s="17" t="str">
        <f t="shared" ref="H370" si="39">_xlfn.CONCAT(E370,F370)</f>
        <v>EspañolMidea - Aqua Thermal Super</v>
      </c>
    </row>
    <row r="371" spans="1:8" ht="25.2" customHeight="1" x14ac:dyDescent="0.3">
      <c r="A371" s="18" t="s">
        <v>732</v>
      </c>
      <c r="B371" s="17" t="s">
        <v>0</v>
      </c>
      <c r="C371" s="17" t="s">
        <v>38</v>
      </c>
      <c r="D371" s="17"/>
      <c r="E371" s="17" t="s">
        <v>7</v>
      </c>
      <c r="F371" s="17" t="s">
        <v>255</v>
      </c>
      <c r="G371" s="17">
        <f>IF(H371="",0,IFERROR(FIND(H371,'MB3'!$C$9,1),0))</f>
        <v>0</v>
      </c>
      <c r="H371" s="17" t="str">
        <f t="shared" si="35"/>
        <v>EspañolMidea - Aqua Thermal Super</v>
      </c>
    </row>
    <row r="372" spans="1:8" ht="25.2" customHeight="1" x14ac:dyDescent="0.3">
      <c r="G372">
        <f>IF(H372="",0,IFERROR(FIND(H372,'MB3'!$C$9,1),0))</f>
        <v>0</v>
      </c>
      <c r="H372" t="str">
        <f t="shared" si="35"/>
        <v/>
      </c>
    </row>
    <row r="373" spans="1:8" ht="25.2" customHeight="1" x14ac:dyDescent="0.3">
      <c r="A373" s="17" t="s">
        <v>255</v>
      </c>
      <c r="B373" s="17"/>
      <c r="C373" s="17"/>
      <c r="D373" s="17"/>
      <c r="E373" s="17" t="s">
        <v>6</v>
      </c>
      <c r="F373" s="17" t="s">
        <v>255</v>
      </c>
      <c r="G373" s="17">
        <f>IF(H373="",0,IFERROR(FIND(H373,'MB3'!$C$9,1),0))</f>
        <v>0</v>
      </c>
      <c r="H373" s="17" t="str">
        <f t="shared" si="35"/>
        <v>EnglishMidea - Aqua Thermal Super</v>
      </c>
    </row>
    <row r="374" spans="1:8" ht="25.2" customHeight="1" x14ac:dyDescent="0.3">
      <c r="A374" s="17" t="s">
        <v>32</v>
      </c>
      <c r="B374" s="17" t="s">
        <v>41</v>
      </c>
      <c r="C374" s="17" t="s">
        <v>33</v>
      </c>
      <c r="D374" s="17"/>
      <c r="E374" s="17" t="s">
        <v>6</v>
      </c>
      <c r="F374" s="17" t="s">
        <v>255</v>
      </c>
      <c r="G374" s="17">
        <f>IF(H374="",0,IFERROR(FIND(H374,'MB3'!$C$9,1),0))</f>
        <v>0</v>
      </c>
      <c r="H374" s="17" t="str">
        <f t="shared" si="35"/>
        <v>EnglishMidea - Aqua Thermal Super</v>
      </c>
    </row>
    <row r="375" spans="1:8" ht="25.2" customHeight="1" x14ac:dyDescent="0.3">
      <c r="A375" s="17" t="s">
        <v>276</v>
      </c>
      <c r="B375" s="17" t="s">
        <v>13</v>
      </c>
      <c r="C375" s="17" t="s">
        <v>39</v>
      </c>
      <c r="D375" s="17"/>
      <c r="E375" s="17" t="s">
        <v>6</v>
      </c>
      <c r="F375" s="17" t="s">
        <v>255</v>
      </c>
      <c r="G375" s="17">
        <f>IF(H375="",0,IFERROR(FIND(H375,'MB3'!$C$9,1),0))</f>
        <v>0</v>
      </c>
      <c r="H375" s="17" t="str">
        <f t="shared" si="35"/>
        <v>EnglishMidea - Aqua Thermal Super</v>
      </c>
    </row>
    <row r="376" spans="1:8" ht="25.2" customHeight="1" x14ac:dyDescent="0.3">
      <c r="A376" s="17" t="s">
        <v>169</v>
      </c>
      <c r="B376" s="17" t="s">
        <v>13</v>
      </c>
      <c r="C376" s="17" t="s">
        <v>39</v>
      </c>
      <c r="D376" s="17"/>
      <c r="E376" s="17" t="s">
        <v>6</v>
      </c>
      <c r="F376" s="17" t="s">
        <v>255</v>
      </c>
      <c r="G376" s="17">
        <f>IF(H376="",0,IFERROR(FIND(H376,'MB3'!$C$9,1),0))</f>
        <v>0</v>
      </c>
      <c r="H376" s="17" t="str">
        <f>_xlfn.CONCAT(E376,F376)</f>
        <v>EnglishMidea - Aqua Thermal Super</v>
      </c>
    </row>
    <row r="377" spans="1:8" ht="25.2" customHeight="1" x14ac:dyDescent="0.3">
      <c r="A377" s="17" t="s">
        <v>158</v>
      </c>
      <c r="B377" s="17" t="s">
        <v>34</v>
      </c>
      <c r="C377" s="17" t="s">
        <v>275</v>
      </c>
      <c r="D377" s="17"/>
      <c r="E377" s="17" t="s">
        <v>6</v>
      </c>
      <c r="F377" s="17" t="s">
        <v>255</v>
      </c>
      <c r="G377" s="17">
        <f>IF(H377="",0,IFERROR(FIND(H377,'MB3'!$C$9,1),0))</f>
        <v>0</v>
      </c>
      <c r="H377" s="17" t="str">
        <f t="shared" ref="H377:H398" si="40">_xlfn.CONCAT(E377,F377)</f>
        <v>EnglishMidea - Aqua Thermal Super</v>
      </c>
    </row>
    <row r="378" spans="1:8" ht="25.2" customHeight="1" x14ac:dyDescent="0.3">
      <c r="A378" s="17" t="s">
        <v>307</v>
      </c>
      <c r="B378" s="17" t="s">
        <v>34</v>
      </c>
      <c r="C378" s="17" t="s">
        <v>38</v>
      </c>
      <c r="D378" s="17"/>
      <c r="E378" s="17" t="s">
        <v>6</v>
      </c>
      <c r="F378" s="17" t="s">
        <v>255</v>
      </c>
      <c r="G378" s="17">
        <f>IF(H378="",0,IFERROR(FIND(H378,'MB3'!$C$9,1),0))</f>
        <v>0</v>
      </c>
      <c r="H378" s="17" t="str">
        <f t="shared" si="40"/>
        <v>EnglishMidea - Aqua Thermal Super</v>
      </c>
    </row>
    <row r="379" spans="1:8" ht="25.2" customHeight="1" x14ac:dyDescent="0.3">
      <c r="A379" s="17" t="s">
        <v>65</v>
      </c>
      <c r="B379" s="17" t="s">
        <v>34</v>
      </c>
      <c r="C379" s="17" t="s">
        <v>38</v>
      </c>
      <c r="D379" s="17"/>
      <c r="E379" s="17" t="s">
        <v>6</v>
      </c>
      <c r="F379" s="17" t="s">
        <v>255</v>
      </c>
      <c r="G379" s="17">
        <f>IF(H379="",0,IFERROR(FIND(H379,'MB3'!$C$9,1),0))</f>
        <v>0</v>
      </c>
      <c r="H379" s="17" t="str">
        <f t="shared" si="40"/>
        <v>EnglishMidea - Aqua Thermal Super</v>
      </c>
    </row>
    <row r="380" spans="1:8" ht="25.2" customHeight="1" x14ac:dyDescent="0.3">
      <c r="A380" s="17" t="s">
        <v>66</v>
      </c>
      <c r="B380" s="17" t="s">
        <v>36</v>
      </c>
      <c r="C380" s="17" t="s">
        <v>38</v>
      </c>
      <c r="D380" s="17"/>
      <c r="E380" s="17" t="s">
        <v>6</v>
      </c>
      <c r="F380" s="17" t="s">
        <v>255</v>
      </c>
      <c r="G380" s="17">
        <f>IF(H380="",0,IFERROR(FIND(H380,'MB3'!$C$9,1),0))</f>
        <v>0</v>
      </c>
      <c r="H380" s="17" t="str">
        <f t="shared" si="40"/>
        <v>EnglishMidea - Aqua Thermal Super</v>
      </c>
    </row>
    <row r="381" spans="1:8" ht="25.2" customHeight="1" x14ac:dyDescent="0.3">
      <c r="A381" s="17" t="s">
        <v>322</v>
      </c>
      <c r="B381" s="17" t="s">
        <v>36</v>
      </c>
      <c r="C381" s="17" t="s">
        <v>38</v>
      </c>
      <c r="D381" s="17"/>
      <c r="E381" s="17" t="s">
        <v>6</v>
      </c>
      <c r="F381" s="17" t="s">
        <v>255</v>
      </c>
      <c r="G381" s="17">
        <f>IF(H381="",0,IFERROR(FIND(H381,'MB3'!$C$9,1),0))</f>
        <v>0</v>
      </c>
      <c r="H381" s="17" t="str">
        <f t="shared" si="40"/>
        <v>EnglishMidea - Aqua Thermal Super</v>
      </c>
    </row>
    <row r="382" spans="1:8" ht="25.2" customHeight="1" x14ac:dyDescent="0.3">
      <c r="A382" s="17" t="s">
        <v>323</v>
      </c>
      <c r="B382" s="17" t="s">
        <v>36</v>
      </c>
      <c r="C382" s="17" t="s">
        <v>38</v>
      </c>
      <c r="D382" s="17"/>
      <c r="E382" s="17" t="s">
        <v>6</v>
      </c>
      <c r="F382" s="17" t="s">
        <v>255</v>
      </c>
      <c r="G382" s="17">
        <f>IF(H382="",0,IFERROR(FIND(H382,'MB3'!$C$9,1),0))</f>
        <v>0</v>
      </c>
      <c r="H382" s="17" t="str">
        <f t="shared" si="40"/>
        <v>EnglishMidea - Aqua Thermal Super</v>
      </c>
    </row>
    <row r="383" spans="1:8" ht="25.2" customHeight="1" x14ac:dyDescent="0.3">
      <c r="A383" s="18" t="s">
        <v>202</v>
      </c>
      <c r="B383" s="17" t="s">
        <v>36</v>
      </c>
      <c r="C383" s="17" t="s">
        <v>38</v>
      </c>
      <c r="D383" s="17"/>
      <c r="E383" s="17" t="s">
        <v>6</v>
      </c>
      <c r="F383" s="17" t="s">
        <v>255</v>
      </c>
      <c r="G383" s="17">
        <f>IF(H383="",0,IFERROR(FIND(H383,'MB3'!$C$9,1),0))</f>
        <v>0</v>
      </c>
      <c r="H383" s="17" t="str">
        <f t="shared" si="40"/>
        <v>EnglishMidea - Aqua Thermal Super</v>
      </c>
    </row>
    <row r="384" spans="1:8" ht="25.2" customHeight="1" x14ac:dyDescent="0.3">
      <c r="A384" s="18" t="s">
        <v>197</v>
      </c>
      <c r="B384" s="17" t="s">
        <v>36</v>
      </c>
      <c r="C384" s="17" t="s">
        <v>38</v>
      </c>
      <c r="D384" s="17"/>
      <c r="E384" s="17" t="s">
        <v>6</v>
      </c>
      <c r="F384" s="17" t="s">
        <v>255</v>
      </c>
      <c r="G384" s="17">
        <f>IF(H384="",0,IFERROR(FIND(H384,'MB3'!$C$9,1),0))</f>
        <v>0</v>
      </c>
      <c r="H384" s="17" t="str">
        <f t="shared" si="40"/>
        <v>EnglishMidea - Aqua Thermal Super</v>
      </c>
    </row>
    <row r="385" spans="1:8" ht="25.2" customHeight="1" x14ac:dyDescent="0.3">
      <c r="A385" s="18" t="s">
        <v>324</v>
      </c>
      <c r="B385" s="17" t="s">
        <v>36</v>
      </c>
      <c r="C385" s="17" t="s">
        <v>38</v>
      </c>
      <c r="D385" s="17"/>
      <c r="E385" s="17" t="s">
        <v>6</v>
      </c>
      <c r="F385" s="17" t="s">
        <v>255</v>
      </c>
      <c r="G385" s="17">
        <f>IF(H385="",0,IFERROR(FIND(H385,'MB3'!$C$9,1),0))</f>
        <v>0</v>
      </c>
      <c r="H385" s="17" t="str">
        <f t="shared" si="40"/>
        <v>EnglishMidea - Aqua Thermal Super</v>
      </c>
    </row>
    <row r="386" spans="1:8" ht="25.2" customHeight="1" x14ac:dyDescent="0.3">
      <c r="A386" s="18" t="s">
        <v>277</v>
      </c>
      <c r="B386" s="17" t="s">
        <v>36</v>
      </c>
      <c r="C386" s="17" t="s">
        <v>38</v>
      </c>
      <c r="D386" s="17"/>
      <c r="E386" s="17" t="s">
        <v>6</v>
      </c>
      <c r="F386" s="17" t="s">
        <v>255</v>
      </c>
      <c r="G386" s="17">
        <f>IF(H386="",0,IFERROR(FIND(H386,'MB3'!$C$9,1),0))</f>
        <v>0</v>
      </c>
      <c r="H386" s="17" t="str">
        <f t="shared" si="40"/>
        <v>EnglishMidea - Aqua Thermal Super</v>
      </c>
    </row>
    <row r="387" spans="1:8" ht="25.2" customHeight="1" x14ac:dyDescent="0.3">
      <c r="A387" s="18" t="s">
        <v>325</v>
      </c>
      <c r="B387" s="17" t="s">
        <v>36</v>
      </c>
      <c r="C387" s="17" t="s">
        <v>38</v>
      </c>
      <c r="D387" s="17"/>
      <c r="E387" s="17" t="s">
        <v>6</v>
      </c>
      <c r="F387" s="17" t="s">
        <v>255</v>
      </c>
      <c r="G387" s="17">
        <f>IF(H387="",0,IFERROR(FIND(H387,'MB3'!$C$9,1),0))</f>
        <v>0</v>
      </c>
      <c r="H387" s="17" t="str">
        <f t="shared" si="40"/>
        <v>EnglishMidea - Aqua Thermal Super</v>
      </c>
    </row>
    <row r="388" spans="1:8" ht="25.2" customHeight="1" x14ac:dyDescent="0.3">
      <c r="A388" s="18" t="s">
        <v>326</v>
      </c>
      <c r="B388" s="17" t="s">
        <v>36</v>
      </c>
      <c r="C388" s="17" t="s">
        <v>38</v>
      </c>
      <c r="D388" s="17"/>
      <c r="E388" s="17" t="s">
        <v>6</v>
      </c>
      <c r="F388" s="17" t="s">
        <v>255</v>
      </c>
      <c r="G388" s="17">
        <f>IF(H388="",0,IFERROR(FIND(H388,'MB3'!$C$9,1),0))</f>
        <v>0</v>
      </c>
      <c r="H388" s="17" t="str">
        <f t="shared" si="40"/>
        <v>EnglishMidea - Aqua Thermal Super</v>
      </c>
    </row>
    <row r="389" spans="1:8" ht="25.2" customHeight="1" x14ac:dyDescent="0.3">
      <c r="A389" s="18" t="s">
        <v>327</v>
      </c>
      <c r="B389" s="17" t="s">
        <v>36</v>
      </c>
      <c r="C389" s="17" t="s">
        <v>38</v>
      </c>
      <c r="D389" s="17"/>
      <c r="E389" s="17" t="s">
        <v>6</v>
      </c>
      <c r="F389" s="17" t="s">
        <v>255</v>
      </c>
      <c r="G389" s="17">
        <f>IF(H389="",0,IFERROR(FIND(H389,'MB3'!$C$9,1),0))</f>
        <v>0</v>
      </c>
      <c r="H389" s="17" t="str">
        <f t="shared" si="40"/>
        <v>EnglishMidea - Aqua Thermal Super</v>
      </c>
    </row>
    <row r="390" spans="1:8" ht="25.2" customHeight="1" x14ac:dyDescent="0.3">
      <c r="A390" s="18" t="s">
        <v>328</v>
      </c>
      <c r="B390" s="17" t="s">
        <v>36</v>
      </c>
      <c r="C390" s="17" t="s">
        <v>38</v>
      </c>
      <c r="D390" s="17"/>
      <c r="E390" s="17" t="s">
        <v>6</v>
      </c>
      <c r="F390" s="17" t="s">
        <v>255</v>
      </c>
      <c r="G390" s="17">
        <f>IF(H390="",0,IFERROR(FIND(H390,'MB3'!$C$9,1),0))</f>
        <v>0</v>
      </c>
      <c r="H390" s="17" t="str">
        <f t="shared" si="40"/>
        <v>EnglishMidea - Aqua Thermal Super</v>
      </c>
    </row>
    <row r="391" spans="1:8" ht="25.2" customHeight="1" x14ac:dyDescent="0.3">
      <c r="A391" s="18" t="s">
        <v>329</v>
      </c>
      <c r="B391" s="17" t="s">
        <v>36</v>
      </c>
      <c r="C391" s="17" t="s">
        <v>38</v>
      </c>
      <c r="D391" s="17"/>
      <c r="E391" s="17" t="s">
        <v>6</v>
      </c>
      <c r="F391" s="17" t="s">
        <v>255</v>
      </c>
      <c r="G391" s="17">
        <f>IF(H391="",0,IFERROR(FIND(H391,'MB3'!$C$9,1),0))</f>
        <v>0</v>
      </c>
      <c r="H391" s="17" t="str">
        <f t="shared" si="40"/>
        <v>EnglishMidea - Aqua Thermal Super</v>
      </c>
    </row>
    <row r="392" spans="1:8" ht="25.2" customHeight="1" x14ac:dyDescent="0.3">
      <c r="A392" s="18" t="s">
        <v>330</v>
      </c>
      <c r="B392" s="17" t="s">
        <v>36</v>
      </c>
      <c r="C392" s="17" t="s">
        <v>38</v>
      </c>
      <c r="D392" s="17"/>
      <c r="E392" s="17" t="s">
        <v>6</v>
      </c>
      <c r="F392" s="17" t="s">
        <v>255</v>
      </c>
      <c r="G392" s="17">
        <f>IF(H392="",0,IFERROR(FIND(H392,'MB3'!$C$9,1),0))</f>
        <v>0</v>
      </c>
      <c r="H392" s="17" t="str">
        <f t="shared" ref="H392:H393" si="41">_xlfn.CONCAT(E392,F392)</f>
        <v>EnglishMidea - Aqua Thermal Super</v>
      </c>
    </row>
    <row r="393" spans="1:8" ht="25.2" customHeight="1" x14ac:dyDescent="0.3">
      <c r="A393" s="18" t="s">
        <v>331</v>
      </c>
      <c r="B393" s="17" t="s">
        <v>36</v>
      </c>
      <c r="C393" s="17" t="s">
        <v>38</v>
      </c>
      <c r="D393" s="17"/>
      <c r="E393" s="17" t="s">
        <v>6</v>
      </c>
      <c r="F393" s="17" t="s">
        <v>255</v>
      </c>
      <c r="G393" s="17">
        <f>IF(H393="",0,IFERROR(FIND(H393,'MB3'!$C$9,1),0))</f>
        <v>0</v>
      </c>
      <c r="H393" s="17" t="str">
        <f t="shared" si="41"/>
        <v>EnglishMidea - Aqua Thermal Super</v>
      </c>
    </row>
    <row r="394" spans="1:8" ht="25.2" customHeight="1" x14ac:dyDescent="0.3">
      <c r="A394" s="18" t="s">
        <v>733</v>
      </c>
      <c r="B394" s="17" t="s">
        <v>36</v>
      </c>
      <c r="C394" s="17" t="s">
        <v>38</v>
      </c>
      <c r="D394" s="17"/>
      <c r="E394" s="17" t="s">
        <v>6</v>
      </c>
      <c r="F394" s="17" t="s">
        <v>255</v>
      </c>
      <c r="G394" s="17">
        <f>IF(H394="",0,IFERROR(FIND(H394,'MB3'!$C$9,1),0))</f>
        <v>0</v>
      </c>
      <c r="H394" s="17" t="str">
        <f t="shared" si="40"/>
        <v>EnglishMidea - Aqua Thermal Super</v>
      </c>
    </row>
    <row r="395" spans="1:8" ht="25.2" customHeight="1" x14ac:dyDescent="0.3">
      <c r="G395">
        <f>IF(H395="",0,IFERROR(FIND(H395,'MB3'!$C$9,1),0))</f>
        <v>0</v>
      </c>
      <c r="H395" t="str">
        <f t="shared" si="40"/>
        <v/>
      </c>
    </row>
    <row r="396" spans="1:8" ht="25.2" customHeight="1" x14ac:dyDescent="0.3">
      <c r="A396" s="17" t="s">
        <v>255</v>
      </c>
      <c r="B396" s="17"/>
      <c r="C396" s="17"/>
      <c r="D396" s="17"/>
      <c r="E396" s="17" t="s">
        <v>8</v>
      </c>
      <c r="F396" s="17" t="s">
        <v>255</v>
      </c>
      <c r="G396" s="17">
        <f>IF(H396="",0,IFERROR(FIND(H396,'MB3'!$C$9,1),0))</f>
        <v>0</v>
      </c>
      <c r="H396" s="17" t="str">
        <f t="shared" si="40"/>
        <v>FrançaisMidea - Aqua Thermal Super</v>
      </c>
    </row>
    <row r="397" spans="1:8" ht="25.2" customHeight="1" x14ac:dyDescent="0.3">
      <c r="A397" s="17" t="s">
        <v>14</v>
      </c>
      <c r="B397" s="17" t="s">
        <v>42</v>
      </c>
      <c r="C397" s="17" t="s">
        <v>15</v>
      </c>
      <c r="D397" s="17"/>
      <c r="E397" s="17" t="s">
        <v>8</v>
      </c>
      <c r="F397" s="17" t="s">
        <v>255</v>
      </c>
      <c r="G397" s="17">
        <f>IF(H397="",0,IFERROR(FIND(H397,'MB3'!$C$9,1),0))</f>
        <v>0</v>
      </c>
      <c r="H397" s="17" t="str">
        <f t="shared" si="40"/>
        <v>FrançaisMidea - Aqua Thermal Super</v>
      </c>
    </row>
    <row r="398" spans="1:8" ht="25.2" customHeight="1" x14ac:dyDescent="0.3">
      <c r="A398" s="17" t="s">
        <v>16</v>
      </c>
      <c r="B398" s="17" t="s">
        <v>1</v>
      </c>
      <c r="C398" s="17" t="s">
        <v>39</v>
      </c>
      <c r="D398" s="17"/>
      <c r="E398" s="17" t="s">
        <v>8</v>
      </c>
      <c r="F398" s="17" t="s">
        <v>255</v>
      </c>
      <c r="G398" s="17">
        <f>IF(H398="",0,IFERROR(FIND(H398,'MB3'!$C$9,1),0))</f>
        <v>0</v>
      </c>
      <c r="H398" s="17" t="str">
        <f t="shared" si="40"/>
        <v>FrançaisMidea - Aqua Thermal Super</v>
      </c>
    </row>
    <row r="399" spans="1:8" ht="25.2" customHeight="1" x14ac:dyDescent="0.3">
      <c r="A399" s="17" t="s">
        <v>170</v>
      </c>
      <c r="B399" s="17" t="s">
        <v>1</v>
      </c>
      <c r="C399" s="17" t="s">
        <v>39</v>
      </c>
      <c r="D399" s="17"/>
      <c r="E399" s="17" t="s">
        <v>8</v>
      </c>
      <c r="F399" s="17" t="s">
        <v>255</v>
      </c>
      <c r="G399" s="17">
        <f>IF(H399="",0,IFERROR(FIND(H399,'MB3'!$C$9,1),0))</f>
        <v>0</v>
      </c>
      <c r="H399" s="17" t="str">
        <f>_xlfn.CONCAT(E399,F399)</f>
        <v>FrançaisMidea - Aqua Thermal Super</v>
      </c>
    </row>
    <row r="400" spans="1:8" ht="25.2" customHeight="1" x14ac:dyDescent="0.3">
      <c r="A400" s="17" t="s">
        <v>160</v>
      </c>
      <c r="B400" s="17" t="s">
        <v>1</v>
      </c>
      <c r="C400" s="17" t="s">
        <v>282</v>
      </c>
      <c r="D400" s="17"/>
      <c r="E400" s="17" t="s">
        <v>8</v>
      </c>
      <c r="F400" s="17" t="s">
        <v>255</v>
      </c>
      <c r="G400" s="17">
        <f>IF(H400="",0,IFERROR(FIND(H400,'MB3'!$C$9,1),0))</f>
        <v>0</v>
      </c>
      <c r="H400" s="17" t="str">
        <f t="shared" ref="H400:H421" si="42">_xlfn.CONCAT(E400,F400)</f>
        <v>FrançaisMidea - Aqua Thermal Super</v>
      </c>
    </row>
    <row r="401" spans="1:8" ht="25.2" customHeight="1" x14ac:dyDescent="0.3">
      <c r="A401" s="17" t="s">
        <v>308</v>
      </c>
      <c r="B401" s="17" t="s">
        <v>1</v>
      </c>
      <c r="C401" s="17" t="s">
        <v>38</v>
      </c>
      <c r="D401" s="17"/>
      <c r="E401" s="17" t="s">
        <v>8</v>
      </c>
      <c r="F401" s="17" t="s">
        <v>255</v>
      </c>
      <c r="G401" s="17">
        <f>IF(H401="",0,IFERROR(FIND(H401,'MB3'!$C$9,1),0))</f>
        <v>0</v>
      </c>
      <c r="H401" s="17" t="str">
        <f t="shared" si="42"/>
        <v>FrançaisMidea - Aqua Thermal Super</v>
      </c>
    </row>
    <row r="402" spans="1:8" ht="25.2" customHeight="1" x14ac:dyDescent="0.3">
      <c r="A402" s="17" t="s">
        <v>182</v>
      </c>
      <c r="B402" s="17" t="s">
        <v>1</v>
      </c>
      <c r="C402" s="17" t="s">
        <v>38</v>
      </c>
      <c r="D402" s="17"/>
      <c r="E402" s="17" t="s">
        <v>8</v>
      </c>
      <c r="F402" s="17" t="s">
        <v>255</v>
      </c>
      <c r="G402" s="17">
        <f>IF(H402="",0,IFERROR(FIND(H402,'MB3'!$C$9,1),0))</f>
        <v>0</v>
      </c>
      <c r="H402" s="17" t="str">
        <f t="shared" si="42"/>
        <v>FrançaisMidea - Aqua Thermal Super</v>
      </c>
    </row>
    <row r="403" spans="1:8" ht="25.2" customHeight="1" x14ac:dyDescent="0.3">
      <c r="A403" s="17" t="s">
        <v>82</v>
      </c>
      <c r="B403" s="17" t="s">
        <v>0</v>
      </c>
      <c r="C403" s="17" t="s">
        <v>38</v>
      </c>
      <c r="D403" s="17"/>
      <c r="E403" s="17" t="s">
        <v>8</v>
      </c>
      <c r="F403" s="17" t="s">
        <v>255</v>
      </c>
      <c r="G403" s="17">
        <f>IF(H403="",0,IFERROR(FIND(H403,'MB3'!$C$9,1),0))</f>
        <v>0</v>
      </c>
      <c r="H403" s="17" t="str">
        <f t="shared" si="42"/>
        <v>FrançaisMidea - Aqua Thermal Super</v>
      </c>
    </row>
    <row r="404" spans="1:8" ht="25.2" customHeight="1" x14ac:dyDescent="0.3">
      <c r="A404" s="17" t="s">
        <v>332</v>
      </c>
      <c r="B404" s="17" t="s">
        <v>0</v>
      </c>
      <c r="C404" s="17" t="s">
        <v>38</v>
      </c>
      <c r="D404" s="17"/>
      <c r="E404" s="17" t="s">
        <v>8</v>
      </c>
      <c r="F404" s="17" t="s">
        <v>255</v>
      </c>
      <c r="G404" s="17">
        <f>IF(H404="",0,IFERROR(FIND(H404,'MB3'!$C$9,1),0))</f>
        <v>0</v>
      </c>
      <c r="H404" s="17" t="str">
        <f t="shared" si="42"/>
        <v>FrançaisMidea - Aqua Thermal Super</v>
      </c>
    </row>
    <row r="405" spans="1:8" ht="25.2" customHeight="1" x14ac:dyDescent="0.3">
      <c r="A405" s="17" t="s">
        <v>333</v>
      </c>
      <c r="B405" s="17" t="s">
        <v>0</v>
      </c>
      <c r="C405" s="17" t="s">
        <v>38</v>
      </c>
      <c r="D405" s="17"/>
      <c r="E405" s="17" t="s">
        <v>8</v>
      </c>
      <c r="F405" s="17" t="s">
        <v>255</v>
      </c>
      <c r="G405" s="17">
        <f>IF(H405="",0,IFERROR(FIND(H405,'MB3'!$C$9,1),0))</f>
        <v>0</v>
      </c>
      <c r="H405" s="17" t="str">
        <f t="shared" si="42"/>
        <v>FrançaisMidea - Aqua Thermal Super</v>
      </c>
    </row>
    <row r="406" spans="1:8" ht="25.2" customHeight="1" x14ac:dyDescent="0.3">
      <c r="A406" s="17" t="s">
        <v>203</v>
      </c>
      <c r="B406" s="17" t="s">
        <v>0</v>
      </c>
      <c r="C406" s="17" t="s">
        <v>38</v>
      </c>
      <c r="D406" s="17"/>
      <c r="E406" s="17" t="s">
        <v>8</v>
      </c>
      <c r="F406" s="17" t="s">
        <v>255</v>
      </c>
      <c r="G406" s="17">
        <f>IF(H406="",0,IFERROR(FIND(H406,'MB3'!$C$9,1),0))</f>
        <v>0</v>
      </c>
      <c r="H406" s="17" t="str">
        <f t="shared" si="42"/>
        <v>FrançaisMidea - Aqua Thermal Super</v>
      </c>
    </row>
    <row r="407" spans="1:8" ht="25.2" customHeight="1" x14ac:dyDescent="0.3">
      <c r="A407" s="17" t="s">
        <v>198</v>
      </c>
      <c r="B407" s="17" t="s">
        <v>0</v>
      </c>
      <c r="C407" s="17" t="s">
        <v>38</v>
      </c>
      <c r="D407" s="17"/>
      <c r="E407" s="17" t="s">
        <v>8</v>
      </c>
      <c r="F407" s="17" t="s">
        <v>255</v>
      </c>
      <c r="G407" s="17">
        <f>IF(H407="",0,IFERROR(FIND(H407,'MB3'!$C$9,1),0))</f>
        <v>0</v>
      </c>
      <c r="H407" s="17" t="str">
        <f t="shared" si="42"/>
        <v>FrançaisMidea - Aqua Thermal Super</v>
      </c>
    </row>
    <row r="408" spans="1:8" ht="25.2" customHeight="1" x14ac:dyDescent="0.3">
      <c r="A408" s="18" t="s">
        <v>334</v>
      </c>
      <c r="B408" s="17" t="s">
        <v>0</v>
      </c>
      <c r="C408" s="17" t="s">
        <v>38</v>
      </c>
      <c r="D408" s="17"/>
      <c r="E408" s="17" t="s">
        <v>8</v>
      </c>
      <c r="F408" s="17" t="s">
        <v>255</v>
      </c>
      <c r="G408" s="17">
        <f>IF(H408="",0,IFERROR(FIND(H408,'MB3'!$C$9,1),0))</f>
        <v>0</v>
      </c>
      <c r="H408" s="17" t="str">
        <f t="shared" si="42"/>
        <v>FrançaisMidea - Aqua Thermal Super</v>
      </c>
    </row>
    <row r="409" spans="1:8" ht="25.2" customHeight="1" x14ac:dyDescent="0.3">
      <c r="A409" s="18" t="s">
        <v>284</v>
      </c>
      <c r="B409" s="17" t="s">
        <v>0</v>
      </c>
      <c r="C409" s="17" t="s">
        <v>38</v>
      </c>
      <c r="D409" s="17"/>
      <c r="E409" s="17" t="s">
        <v>8</v>
      </c>
      <c r="F409" s="17" t="s">
        <v>255</v>
      </c>
      <c r="G409" s="17">
        <f>IF(H409="",0,IFERROR(FIND(H409,'MB3'!$C$9,1),0))</f>
        <v>0</v>
      </c>
      <c r="H409" s="17" t="str">
        <f t="shared" si="42"/>
        <v>FrançaisMidea - Aqua Thermal Super</v>
      </c>
    </row>
    <row r="410" spans="1:8" ht="25.2" customHeight="1" x14ac:dyDescent="0.3">
      <c r="A410" s="18" t="s">
        <v>335</v>
      </c>
      <c r="B410" s="17" t="s">
        <v>0</v>
      </c>
      <c r="C410" s="17" t="s">
        <v>38</v>
      </c>
      <c r="D410" s="17"/>
      <c r="E410" s="17" t="s">
        <v>8</v>
      </c>
      <c r="F410" s="17" t="s">
        <v>255</v>
      </c>
      <c r="G410" s="17">
        <f>IF(H410="",0,IFERROR(FIND(H410,'MB3'!$C$9,1),0))</f>
        <v>0</v>
      </c>
      <c r="H410" s="17" t="str">
        <f t="shared" si="42"/>
        <v>FrançaisMidea - Aqua Thermal Super</v>
      </c>
    </row>
    <row r="411" spans="1:8" ht="25.2" customHeight="1" x14ac:dyDescent="0.3">
      <c r="A411" s="18" t="s">
        <v>336</v>
      </c>
      <c r="B411" s="17" t="s">
        <v>0</v>
      </c>
      <c r="C411" s="17" t="s">
        <v>38</v>
      </c>
      <c r="D411" s="17"/>
      <c r="E411" s="17" t="s">
        <v>8</v>
      </c>
      <c r="F411" s="17" t="s">
        <v>255</v>
      </c>
      <c r="G411" s="17">
        <f>IF(H411="",0,IFERROR(FIND(H411,'MB3'!$C$9,1),0))</f>
        <v>0</v>
      </c>
      <c r="H411" s="17" t="str">
        <f t="shared" si="42"/>
        <v>FrançaisMidea - Aqua Thermal Super</v>
      </c>
    </row>
    <row r="412" spans="1:8" ht="25.2" customHeight="1" x14ac:dyDescent="0.3">
      <c r="A412" s="18" t="s">
        <v>337</v>
      </c>
      <c r="B412" s="17" t="s">
        <v>0</v>
      </c>
      <c r="C412" s="17" t="s">
        <v>38</v>
      </c>
      <c r="D412" s="17"/>
      <c r="E412" s="17" t="s">
        <v>8</v>
      </c>
      <c r="F412" s="17" t="s">
        <v>255</v>
      </c>
      <c r="G412" s="17">
        <f>IF(H412="",0,IFERROR(FIND(H412,'MB3'!$C$9,1),0))</f>
        <v>0</v>
      </c>
      <c r="H412" s="17" t="str">
        <f t="shared" si="42"/>
        <v>FrançaisMidea - Aqua Thermal Super</v>
      </c>
    </row>
    <row r="413" spans="1:8" ht="25.2" customHeight="1" x14ac:dyDescent="0.3">
      <c r="A413" s="18" t="s">
        <v>338</v>
      </c>
      <c r="B413" s="17" t="s">
        <v>0</v>
      </c>
      <c r="C413" s="17" t="s">
        <v>38</v>
      </c>
      <c r="D413" s="17"/>
      <c r="E413" s="17" t="s">
        <v>8</v>
      </c>
      <c r="F413" s="17" t="s">
        <v>255</v>
      </c>
      <c r="G413" s="17">
        <f>IF(H413="",0,IFERROR(FIND(H413,'MB3'!$C$9,1),0))</f>
        <v>0</v>
      </c>
      <c r="H413" s="17" t="str">
        <f t="shared" si="42"/>
        <v>FrançaisMidea - Aqua Thermal Super</v>
      </c>
    </row>
    <row r="414" spans="1:8" ht="25.2" customHeight="1" x14ac:dyDescent="0.3">
      <c r="A414" s="18" t="s">
        <v>339</v>
      </c>
      <c r="B414" s="17" t="s">
        <v>0</v>
      </c>
      <c r="C414" s="17" t="s">
        <v>38</v>
      </c>
      <c r="D414" s="17"/>
      <c r="E414" s="17" t="s">
        <v>8</v>
      </c>
      <c r="F414" s="17" t="s">
        <v>255</v>
      </c>
      <c r="G414" s="17">
        <f>IF(H414="",0,IFERROR(FIND(H414,'MB3'!$C$9,1),0))</f>
        <v>0</v>
      </c>
      <c r="H414" s="17" t="str">
        <f t="shared" si="42"/>
        <v>FrançaisMidea - Aqua Thermal Super</v>
      </c>
    </row>
    <row r="415" spans="1:8" ht="25.2" customHeight="1" x14ac:dyDescent="0.3">
      <c r="A415" s="18" t="s">
        <v>340</v>
      </c>
      <c r="B415" s="17" t="s">
        <v>0</v>
      </c>
      <c r="C415" s="17" t="s">
        <v>38</v>
      </c>
      <c r="D415" s="17"/>
      <c r="E415" s="17" t="s">
        <v>8</v>
      </c>
      <c r="F415" s="17" t="s">
        <v>255</v>
      </c>
      <c r="G415" s="17">
        <f>IF(H415="",0,IFERROR(FIND(H415,'MB3'!$C$9,1),0))</f>
        <v>0</v>
      </c>
      <c r="H415" s="17" t="str">
        <f t="shared" ref="H415:H416" si="43">_xlfn.CONCAT(E415,F415)</f>
        <v>FrançaisMidea - Aqua Thermal Super</v>
      </c>
    </row>
    <row r="416" spans="1:8" ht="25.2" customHeight="1" x14ac:dyDescent="0.3">
      <c r="A416" s="18" t="s">
        <v>341</v>
      </c>
      <c r="B416" s="17" t="s">
        <v>0</v>
      </c>
      <c r="C416" s="17" t="s">
        <v>38</v>
      </c>
      <c r="D416" s="17"/>
      <c r="E416" s="17" t="s">
        <v>8</v>
      </c>
      <c r="F416" s="17" t="s">
        <v>255</v>
      </c>
      <c r="G416" s="17">
        <f>IF(H416="",0,IFERROR(FIND(H416,'MB3'!$C$9,1),0))</f>
        <v>0</v>
      </c>
      <c r="H416" s="17" t="str">
        <f t="shared" si="43"/>
        <v>FrançaisMidea - Aqua Thermal Super</v>
      </c>
    </row>
    <row r="417" spans="1:8" ht="25.2" customHeight="1" x14ac:dyDescent="0.3">
      <c r="A417" s="18" t="s">
        <v>734</v>
      </c>
      <c r="B417" s="17" t="s">
        <v>0</v>
      </c>
      <c r="C417" s="17" t="s">
        <v>38</v>
      </c>
      <c r="D417" s="17"/>
      <c r="E417" s="17" t="s">
        <v>8</v>
      </c>
      <c r="F417" s="17" t="s">
        <v>255</v>
      </c>
      <c r="G417" s="17">
        <f>IF(H417="",0,IFERROR(FIND(H417,'MB3'!$C$9,1),0))</f>
        <v>0</v>
      </c>
      <c r="H417" s="17" t="str">
        <f t="shared" si="42"/>
        <v>FrançaisMidea - Aqua Thermal Super</v>
      </c>
    </row>
    <row r="418" spans="1:8" ht="24.6" customHeight="1" x14ac:dyDescent="0.3">
      <c r="G418">
        <f>IF(H418="",0,IFERROR(FIND(H418,'MB3'!$C$9,1),0))</f>
        <v>0</v>
      </c>
      <c r="H418" t="str">
        <f t="shared" si="42"/>
        <v/>
      </c>
    </row>
    <row r="419" spans="1:8" ht="25.2" customHeight="1" x14ac:dyDescent="0.3">
      <c r="A419" s="17" t="s">
        <v>255</v>
      </c>
      <c r="B419" s="17"/>
      <c r="C419" s="17"/>
      <c r="D419" s="17"/>
      <c r="E419" s="17" t="s">
        <v>9</v>
      </c>
      <c r="F419" s="17" t="s">
        <v>255</v>
      </c>
      <c r="G419" s="17">
        <f>IF(H419="",0,IFERROR(FIND(H419,'MB3'!$C$9,1),0))</f>
        <v>0</v>
      </c>
      <c r="H419" s="17" t="str">
        <f t="shared" si="42"/>
        <v>ItalianoMidea - Aqua Thermal Super</v>
      </c>
    </row>
    <row r="420" spans="1:8" ht="25.2" customHeight="1" x14ac:dyDescent="0.3">
      <c r="A420" s="17" t="s">
        <v>19</v>
      </c>
      <c r="B420" s="17" t="s">
        <v>137</v>
      </c>
      <c r="C420" s="17" t="s">
        <v>20</v>
      </c>
      <c r="D420" s="17"/>
      <c r="E420" s="17" t="s">
        <v>9</v>
      </c>
      <c r="F420" s="17" t="s">
        <v>255</v>
      </c>
      <c r="G420" s="17">
        <f>IF(H420="",0,IFERROR(FIND(H420,'MB3'!$C$9,1),0))</f>
        <v>0</v>
      </c>
      <c r="H420" s="17" t="str">
        <f t="shared" si="42"/>
        <v>ItalianoMidea - Aqua Thermal Super</v>
      </c>
    </row>
    <row r="421" spans="1:8" ht="25.2" customHeight="1" x14ac:dyDescent="0.3">
      <c r="A421" s="17" t="s">
        <v>21</v>
      </c>
      <c r="B421" s="17" t="s">
        <v>22</v>
      </c>
      <c r="C421" s="17" t="s">
        <v>39</v>
      </c>
      <c r="D421" s="17"/>
      <c r="E421" s="17" t="s">
        <v>9</v>
      </c>
      <c r="F421" s="17" t="s">
        <v>255</v>
      </c>
      <c r="G421" s="17">
        <f>IF(H421="",0,IFERROR(FIND(H421,'MB3'!$C$9,1),0))</f>
        <v>0</v>
      </c>
      <c r="H421" s="17" t="str">
        <f t="shared" si="42"/>
        <v>ItalianoMidea - Aqua Thermal Super</v>
      </c>
    </row>
    <row r="422" spans="1:8" ht="25.2" customHeight="1" x14ac:dyDescent="0.3">
      <c r="A422" s="17" t="s">
        <v>171</v>
      </c>
      <c r="B422" s="17" t="s">
        <v>22</v>
      </c>
      <c r="C422" s="17" t="s">
        <v>39</v>
      </c>
      <c r="D422" s="17"/>
      <c r="E422" s="17" t="s">
        <v>9</v>
      </c>
      <c r="F422" s="17" t="s">
        <v>255</v>
      </c>
      <c r="G422" s="17">
        <f>IF(H422="",0,IFERROR(FIND(H422,'MB3'!$C$9,1),0))</f>
        <v>0</v>
      </c>
      <c r="H422" s="17" t="str">
        <f>_xlfn.CONCAT(E422,F422)</f>
        <v>ItalianoMidea - Aqua Thermal Super</v>
      </c>
    </row>
    <row r="423" spans="1:8" ht="25.2" customHeight="1" x14ac:dyDescent="0.3">
      <c r="A423" s="17" t="s">
        <v>162</v>
      </c>
      <c r="B423" s="17" t="s">
        <v>22</v>
      </c>
      <c r="C423" s="17" t="s">
        <v>288</v>
      </c>
      <c r="D423" s="17"/>
      <c r="E423" s="17" t="s">
        <v>9</v>
      </c>
      <c r="F423" s="17" t="s">
        <v>255</v>
      </c>
      <c r="G423" s="17">
        <f>IF(H423="",0,IFERROR(FIND(H423,'MB3'!$C$9,1),0))</f>
        <v>0</v>
      </c>
      <c r="H423" s="17" t="str">
        <f t="shared" ref="H423:H444" si="44">_xlfn.CONCAT(E423,F423)</f>
        <v>ItalianoMidea - Aqua Thermal Super</v>
      </c>
    </row>
    <row r="424" spans="1:8" ht="25.2" customHeight="1" x14ac:dyDescent="0.3">
      <c r="A424" s="17" t="s">
        <v>309</v>
      </c>
      <c r="B424" s="17" t="s">
        <v>22</v>
      </c>
      <c r="C424" s="17" t="s">
        <v>38</v>
      </c>
      <c r="D424" s="17"/>
      <c r="E424" s="17" t="s">
        <v>9</v>
      </c>
      <c r="F424" s="17" t="s">
        <v>255</v>
      </c>
      <c r="G424" s="17">
        <f>IF(H424="",0,IFERROR(FIND(H424,'MB3'!$C$9,1),0))</f>
        <v>0</v>
      </c>
      <c r="H424" s="17" t="str">
        <f t="shared" si="44"/>
        <v>ItalianoMidea - Aqua Thermal Super</v>
      </c>
    </row>
    <row r="425" spans="1:8" ht="25.2" customHeight="1" x14ac:dyDescent="0.3">
      <c r="A425" s="17" t="s">
        <v>186</v>
      </c>
      <c r="B425" s="17" t="s">
        <v>22</v>
      </c>
      <c r="C425" s="17" t="s">
        <v>38</v>
      </c>
      <c r="D425" s="17"/>
      <c r="E425" s="17" t="s">
        <v>9</v>
      </c>
      <c r="F425" s="17" t="s">
        <v>255</v>
      </c>
      <c r="G425" s="17">
        <f>IF(H425="",0,IFERROR(FIND(H425,'MB3'!$C$9,1),0))</f>
        <v>0</v>
      </c>
      <c r="H425" s="17" t="str">
        <f t="shared" si="44"/>
        <v>ItalianoMidea - Aqua Thermal Super</v>
      </c>
    </row>
    <row r="426" spans="1:8" ht="25.2" customHeight="1" x14ac:dyDescent="0.3">
      <c r="A426" s="17" t="s">
        <v>99</v>
      </c>
      <c r="B426" s="17" t="s">
        <v>0</v>
      </c>
      <c r="C426" s="17" t="s">
        <v>38</v>
      </c>
      <c r="D426" s="17"/>
      <c r="E426" s="17" t="s">
        <v>9</v>
      </c>
      <c r="F426" s="17" t="s">
        <v>255</v>
      </c>
      <c r="G426" s="17">
        <f>IF(H426="",0,IFERROR(FIND(H426,'MB3'!$C$9,1),0))</f>
        <v>0</v>
      </c>
      <c r="H426" s="17" t="str">
        <f t="shared" si="44"/>
        <v>ItalianoMidea - Aqua Thermal Super</v>
      </c>
    </row>
    <row r="427" spans="1:8" ht="25.2" customHeight="1" x14ac:dyDescent="0.3">
      <c r="A427" s="17" t="s">
        <v>342</v>
      </c>
      <c r="B427" s="17" t="s">
        <v>0</v>
      </c>
      <c r="C427" s="17" t="s">
        <v>38</v>
      </c>
      <c r="D427" s="17"/>
      <c r="E427" s="17" t="s">
        <v>9</v>
      </c>
      <c r="F427" s="17" t="s">
        <v>255</v>
      </c>
      <c r="G427" s="17">
        <f>IF(H427="",0,IFERROR(FIND(H427,'MB3'!$C$9,1),0))</f>
        <v>0</v>
      </c>
      <c r="H427" s="17" t="str">
        <f t="shared" si="44"/>
        <v>ItalianoMidea - Aqua Thermal Super</v>
      </c>
    </row>
    <row r="428" spans="1:8" ht="25.2" customHeight="1" x14ac:dyDescent="0.3">
      <c r="A428" s="17" t="s">
        <v>343</v>
      </c>
      <c r="B428" s="17" t="s">
        <v>0</v>
      </c>
      <c r="C428" s="17" t="s">
        <v>38</v>
      </c>
      <c r="D428" s="17"/>
      <c r="E428" s="17" t="s">
        <v>9</v>
      </c>
      <c r="F428" s="17" t="s">
        <v>255</v>
      </c>
      <c r="G428" s="17">
        <f>IF(H428="",0,IFERROR(FIND(H428,'MB3'!$C$9,1),0))</f>
        <v>0</v>
      </c>
      <c r="H428" s="17" t="str">
        <f t="shared" si="44"/>
        <v>ItalianoMidea - Aqua Thermal Super</v>
      </c>
    </row>
    <row r="429" spans="1:8" ht="25.2" customHeight="1" x14ac:dyDescent="0.3">
      <c r="A429" s="17" t="s">
        <v>204</v>
      </c>
      <c r="B429" s="17" t="s">
        <v>0</v>
      </c>
      <c r="C429" s="17" t="s">
        <v>38</v>
      </c>
      <c r="D429" s="17"/>
      <c r="E429" s="17" t="s">
        <v>9</v>
      </c>
      <c r="F429" s="17" t="s">
        <v>255</v>
      </c>
      <c r="G429" s="17">
        <f>IF(H429="",0,IFERROR(FIND(H429,'MB3'!$C$9,1),0))</f>
        <v>0</v>
      </c>
      <c r="H429" s="17" t="str">
        <f t="shared" si="44"/>
        <v>ItalianoMidea - Aqua Thermal Super</v>
      </c>
    </row>
    <row r="430" spans="1:8" ht="25.2" customHeight="1" x14ac:dyDescent="0.3">
      <c r="A430" s="17" t="s">
        <v>199</v>
      </c>
      <c r="B430" s="17" t="s">
        <v>0</v>
      </c>
      <c r="C430" s="17" t="s">
        <v>38</v>
      </c>
      <c r="D430" s="17"/>
      <c r="E430" s="17" t="s">
        <v>9</v>
      </c>
      <c r="F430" s="17" t="s">
        <v>255</v>
      </c>
      <c r="G430" s="17">
        <f>IF(H430="",0,IFERROR(FIND(H430,'MB3'!$C$9,1),0))</f>
        <v>0</v>
      </c>
      <c r="H430" s="17" t="str">
        <f t="shared" si="44"/>
        <v>ItalianoMidea - Aqua Thermal Super</v>
      </c>
    </row>
    <row r="431" spans="1:8" ht="25.2" customHeight="1" x14ac:dyDescent="0.3">
      <c r="A431" s="18" t="s">
        <v>316</v>
      </c>
      <c r="B431" s="17" t="s">
        <v>0</v>
      </c>
      <c r="C431" s="17" t="s">
        <v>38</v>
      </c>
      <c r="D431" s="17"/>
      <c r="E431" s="17" t="s">
        <v>9</v>
      </c>
      <c r="F431" s="17" t="s">
        <v>255</v>
      </c>
      <c r="G431" s="17">
        <f>IF(H431="",0,IFERROR(FIND(H431,'MB3'!$C$9,1),0))</f>
        <v>0</v>
      </c>
      <c r="H431" s="17" t="str">
        <f t="shared" si="44"/>
        <v>ItalianoMidea - Aqua Thermal Super</v>
      </c>
    </row>
    <row r="432" spans="1:8" ht="25.2" customHeight="1" x14ac:dyDescent="0.3">
      <c r="A432" s="18" t="s">
        <v>290</v>
      </c>
      <c r="B432" s="17" t="s">
        <v>0</v>
      </c>
      <c r="C432" s="17" t="s">
        <v>38</v>
      </c>
      <c r="D432" s="17"/>
      <c r="E432" s="17" t="s">
        <v>9</v>
      </c>
      <c r="F432" s="17" t="s">
        <v>255</v>
      </c>
      <c r="G432" s="17">
        <f>IF(H432="",0,IFERROR(FIND(H432,'MB3'!$C$9,1),0))</f>
        <v>0</v>
      </c>
      <c r="H432" s="17" t="str">
        <f t="shared" si="44"/>
        <v>ItalianoMidea - Aqua Thermal Super</v>
      </c>
    </row>
    <row r="433" spans="1:8" ht="25.2" customHeight="1" x14ac:dyDescent="0.3">
      <c r="A433" s="18" t="s">
        <v>344</v>
      </c>
      <c r="B433" s="17" t="s">
        <v>0</v>
      </c>
      <c r="C433" s="17" t="s">
        <v>38</v>
      </c>
      <c r="D433" s="17"/>
      <c r="E433" s="17" t="s">
        <v>9</v>
      </c>
      <c r="F433" s="17" t="s">
        <v>255</v>
      </c>
      <c r="G433" s="17">
        <f>IF(H433="",0,IFERROR(FIND(H433,'MB3'!$C$9,1),0))</f>
        <v>0</v>
      </c>
      <c r="H433" s="17" t="str">
        <f t="shared" si="44"/>
        <v>ItalianoMidea - Aqua Thermal Super</v>
      </c>
    </row>
    <row r="434" spans="1:8" ht="25.2" customHeight="1" x14ac:dyDescent="0.3">
      <c r="A434" s="18" t="s">
        <v>345</v>
      </c>
      <c r="B434" s="17" t="s">
        <v>0</v>
      </c>
      <c r="C434" s="17" t="s">
        <v>38</v>
      </c>
      <c r="D434" s="17"/>
      <c r="E434" s="17" t="s">
        <v>9</v>
      </c>
      <c r="F434" s="17" t="s">
        <v>255</v>
      </c>
      <c r="G434" s="17">
        <f>IF(H434="",0,IFERROR(FIND(H434,'MB3'!$C$9,1),0))</f>
        <v>0</v>
      </c>
      <c r="H434" s="17" t="str">
        <f t="shared" si="44"/>
        <v>ItalianoMidea - Aqua Thermal Super</v>
      </c>
    </row>
    <row r="435" spans="1:8" ht="25.2" customHeight="1" x14ac:dyDescent="0.3">
      <c r="A435" s="18" t="s">
        <v>346</v>
      </c>
      <c r="B435" s="17" t="s">
        <v>0</v>
      </c>
      <c r="C435" s="17" t="s">
        <v>38</v>
      </c>
      <c r="D435" s="17"/>
      <c r="E435" s="17" t="s">
        <v>9</v>
      </c>
      <c r="F435" s="17" t="s">
        <v>255</v>
      </c>
      <c r="G435" s="17">
        <f>IF(H435="",0,IFERROR(FIND(H435,'MB3'!$C$9,1),0))</f>
        <v>0</v>
      </c>
      <c r="H435" s="17" t="str">
        <f t="shared" si="44"/>
        <v>ItalianoMidea - Aqua Thermal Super</v>
      </c>
    </row>
    <row r="436" spans="1:8" ht="25.2" customHeight="1" x14ac:dyDescent="0.3">
      <c r="A436" s="18" t="s">
        <v>349</v>
      </c>
      <c r="B436" s="17" t="s">
        <v>0</v>
      </c>
      <c r="C436" s="17" t="s">
        <v>38</v>
      </c>
      <c r="D436" s="17"/>
      <c r="E436" s="17" t="s">
        <v>9</v>
      </c>
      <c r="F436" s="17" t="s">
        <v>255</v>
      </c>
      <c r="G436" s="17">
        <f>IF(H436="",0,IFERROR(FIND(H436,'MB3'!$C$9,1),0))</f>
        <v>0</v>
      </c>
      <c r="H436" s="17" t="str">
        <f t="shared" si="44"/>
        <v>ItalianoMidea - Aqua Thermal Super</v>
      </c>
    </row>
    <row r="437" spans="1:8" ht="25.2" customHeight="1" x14ac:dyDescent="0.3">
      <c r="A437" s="18" t="s">
        <v>347</v>
      </c>
      <c r="B437" s="17" t="s">
        <v>0</v>
      </c>
      <c r="C437" s="17" t="s">
        <v>38</v>
      </c>
      <c r="D437" s="17"/>
      <c r="E437" s="17" t="s">
        <v>9</v>
      </c>
      <c r="F437" s="17" t="s">
        <v>255</v>
      </c>
      <c r="G437" s="17">
        <f>IF(H437="",0,IFERROR(FIND(H437,'MB3'!$C$9,1),0))</f>
        <v>0</v>
      </c>
      <c r="H437" s="17" t="str">
        <f t="shared" si="44"/>
        <v>ItalianoMidea - Aqua Thermal Super</v>
      </c>
    </row>
    <row r="438" spans="1:8" ht="25.2" customHeight="1" x14ac:dyDescent="0.3">
      <c r="A438" s="18" t="s">
        <v>348</v>
      </c>
      <c r="B438" s="17" t="s">
        <v>0</v>
      </c>
      <c r="C438" s="17" t="s">
        <v>38</v>
      </c>
      <c r="D438" s="17"/>
      <c r="E438" s="17" t="s">
        <v>9</v>
      </c>
      <c r="F438" s="17" t="s">
        <v>255</v>
      </c>
      <c r="G438" s="17">
        <f>IF(H438="",0,IFERROR(FIND(H438,'MB3'!$C$9,1),0))</f>
        <v>0</v>
      </c>
      <c r="H438" s="17" t="str">
        <f t="shared" si="44"/>
        <v>ItalianoMidea - Aqua Thermal Super</v>
      </c>
    </row>
    <row r="439" spans="1:8" ht="25.2" customHeight="1" x14ac:dyDescent="0.3">
      <c r="A439" s="18" t="s">
        <v>359</v>
      </c>
      <c r="B439" s="17" t="s">
        <v>0</v>
      </c>
      <c r="C439" s="17" t="s">
        <v>38</v>
      </c>
      <c r="D439" s="17"/>
      <c r="E439" s="17" t="s">
        <v>9</v>
      </c>
      <c r="F439" s="17" t="s">
        <v>255</v>
      </c>
      <c r="G439" s="17">
        <f>IF(H439="",0,IFERROR(FIND(H439,'MB3'!$C$9,1),0))</f>
        <v>0</v>
      </c>
      <c r="H439" s="17" t="str">
        <f t="shared" si="44"/>
        <v>ItalianoMidea - Aqua Thermal Super</v>
      </c>
    </row>
    <row r="440" spans="1:8" ht="25.2" customHeight="1" x14ac:dyDescent="0.3">
      <c r="A440" s="18" t="s">
        <v>735</v>
      </c>
      <c r="B440" s="17" t="s">
        <v>0</v>
      </c>
      <c r="C440" s="17" t="s">
        <v>38</v>
      </c>
      <c r="D440" s="17"/>
      <c r="E440" s="17" t="s">
        <v>9</v>
      </c>
      <c r="F440" s="17" t="s">
        <v>255</v>
      </c>
      <c r="G440" s="17">
        <f>IF(H440="",0,IFERROR(FIND(H440,'MB3'!$C$9,1),0))</f>
        <v>0</v>
      </c>
      <c r="H440" s="17" t="str">
        <f t="shared" ref="H440" si="45">_xlfn.CONCAT(E440,F440)</f>
        <v>ItalianoMidea - Aqua Thermal Super</v>
      </c>
    </row>
    <row r="441" spans="1:8" ht="24.6" customHeight="1" x14ac:dyDescent="0.3">
      <c r="G441">
        <f>IF(H441="",0,IFERROR(FIND(H441,'MB3'!$C$9,1),0))</f>
        <v>0</v>
      </c>
      <c r="H441" t="str">
        <f t="shared" si="44"/>
        <v/>
      </c>
    </row>
    <row r="442" spans="1:8" ht="25.2" customHeight="1" x14ac:dyDescent="0.3">
      <c r="A442" s="17" t="s">
        <v>255</v>
      </c>
      <c r="B442" s="17"/>
      <c r="C442" s="17"/>
      <c r="D442" s="17"/>
      <c r="E442" s="17" t="s">
        <v>10</v>
      </c>
      <c r="F442" s="17" t="s">
        <v>255</v>
      </c>
      <c r="G442" s="17">
        <f>IF(H442="",0,IFERROR(FIND(H442,'MB3'!$C$9,1),0))</f>
        <v>0</v>
      </c>
      <c r="H442" s="17" t="str">
        <f t="shared" si="44"/>
        <v>PortuguêsMidea - Aqua Thermal Super</v>
      </c>
    </row>
    <row r="443" spans="1:8" ht="25.2" customHeight="1" x14ac:dyDescent="0.3">
      <c r="A443" s="17" t="s">
        <v>25</v>
      </c>
      <c r="B443" s="17" t="s">
        <v>43</v>
      </c>
      <c r="C443" s="17" t="s">
        <v>26</v>
      </c>
      <c r="D443" s="17"/>
      <c r="E443" s="17" t="s">
        <v>10</v>
      </c>
      <c r="F443" s="17" t="s">
        <v>255</v>
      </c>
      <c r="G443" s="17">
        <f>IF(H443="",0,IFERROR(FIND(H443,'MB3'!$C$9,1),0))</f>
        <v>0</v>
      </c>
      <c r="H443" s="17" t="str">
        <f t="shared" si="44"/>
        <v>PortuguêsMidea - Aqua Thermal Super</v>
      </c>
    </row>
    <row r="444" spans="1:8" ht="25.2" customHeight="1" x14ac:dyDescent="0.3">
      <c r="A444" s="17" t="s">
        <v>27</v>
      </c>
      <c r="B444" s="17" t="s">
        <v>1</v>
      </c>
      <c r="C444" s="17" t="s">
        <v>39</v>
      </c>
      <c r="D444" s="17"/>
      <c r="E444" s="17" t="s">
        <v>10</v>
      </c>
      <c r="F444" s="17" t="s">
        <v>255</v>
      </c>
      <c r="G444" s="17">
        <f>IF(H444="",0,IFERROR(FIND(H444,'MB3'!$C$9,1),0))</f>
        <v>0</v>
      </c>
      <c r="H444" s="17" t="str">
        <f t="shared" si="44"/>
        <v>PortuguêsMidea - Aqua Thermal Super</v>
      </c>
    </row>
    <row r="445" spans="1:8" ht="25.2" customHeight="1" x14ac:dyDescent="0.3">
      <c r="A445" s="17" t="s">
        <v>172</v>
      </c>
      <c r="B445" s="17" t="s">
        <v>1</v>
      </c>
      <c r="C445" s="17" t="s">
        <v>39</v>
      </c>
      <c r="D445" s="17"/>
      <c r="E445" s="17" t="s">
        <v>10</v>
      </c>
      <c r="F445" s="17" t="s">
        <v>255</v>
      </c>
      <c r="G445" s="17">
        <f>IF(H445="",0,IFERROR(FIND(H445,'MB3'!$C$9,1),0))</f>
        <v>0</v>
      </c>
      <c r="H445" s="17" t="str">
        <f>_xlfn.CONCAT(E445,F445)</f>
        <v>PortuguêsMidea - Aqua Thermal Super</v>
      </c>
    </row>
    <row r="446" spans="1:8" ht="25.2" customHeight="1" x14ac:dyDescent="0.3">
      <c r="A446" s="17" t="s">
        <v>164</v>
      </c>
      <c r="B446" s="17" t="s">
        <v>1</v>
      </c>
      <c r="C446" s="17" t="s">
        <v>294</v>
      </c>
      <c r="D446" s="17"/>
      <c r="E446" s="17" t="s">
        <v>10</v>
      </c>
      <c r="F446" s="17" t="s">
        <v>255</v>
      </c>
      <c r="G446" s="17">
        <f>IF(H446="",0,IFERROR(FIND(H446,'MB3'!$C$9,1),0))</f>
        <v>0</v>
      </c>
      <c r="H446" s="17" t="str">
        <f t="shared" ref="H446:H467" si="46">_xlfn.CONCAT(E446,F446)</f>
        <v>PortuguêsMidea - Aqua Thermal Super</v>
      </c>
    </row>
    <row r="447" spans="1:8" ht="25.2" customHeight="1" x14ac:dyDescent="0.3">
      <c r="A447" s="17" t="s">
        <v>310</v>
      </c>
      <c r="B447" s="17" t="s">
        <v>1</v>
      </c>
      <c r="C447" s="17" t="s">
        <v>38</v>
      </c>
      <c r="D447" s="17"/>
      <c r="E447" s="17" t="s">
        <v>10</v>
      </c>
      <c r="F447" s="17" t="s">
        <v>255</v>
      </c>
      <c r="G447" s="17">
        <f>IF(H447="",0,IFERROR(FIND(H447,'MB3'!$C$9,1),0))</f>
        <v>0</v>
      </c>
      <c r="H447" s="17" t="str">
        <f t="shared" si="46"/>
        <v>PortuguêsMidea - Aqua Thermal Super</v>
      </c>
    </row>
    <row r="448" spans="1:8" ht="25.2" customHeight="1" x14ac:dyDescent="0.3">
      <c r="A448" s="17" t="s">
        <v>190</v>
      </c>
      <c r="B448" s="17" t="s">
        <v>1</v>
      </c>
      <c r="C448" s="17" t="s">
        <v>38</v>
      </c>
      <c r="D448" s="17"/>
      <c r="E448" s="17" t="s">
        <v>10</v>
      </c>
      <c r="F448" s="17" t="s">
        <v>255</v>
      </c>
      <c r="G448" s="17">
        <f>IF(H448="",0,IFERROR(FIND(H448,'MB3'!$C$9,1),0))</f>
        <v>0</v>
      </c>
      <c r="H448" s="17" t="str">
        <f t="shared" si="46"/>
        <v>PortuguêsMidea - Aqua Thermal Super</v>
      </c>
    </row>
    <row r="449" spans="1:8" ht="25.2" customHeight="1" x14ac:dyDescent="0.3">
      <c r="A449" s="17" t="s">
        <v>117</v>
      </c>
      <c r="B449" s="17" t="s">
        <v>0</v>
      </c>
      <c r="C449" s="17" t="s">
        <v>38</v>
      </c>
      <c r="D449" s="17"/>
      <c r="E449" s="17" t="s">
        <v>10</v>
      </c>
      <c r="F449" s="17" t="s">
        <v>255</v>
      </c>
      <c r="G449" s="17">
        <f>IF(H449="",0,IFERROR(FIND(H449,'MB3'!$C$9,1),0))</f>
        <v>0</v>
      </c>
      <c r="H449" s="17" t="str">
        <f t="shared" si="46"/>
        <v>PortuguêsMidea - Aqua Thermal Super</v>
      </c>
    </row>
    <row r="450" spans="1:8" ht="25.2" customHeight="1" x14ac:dyDescent="0.3">
      <c r="A450" s="17" t="s">
        <v>350</v>
      </c>
      <c r="B450" s="17" t="s">
        <v>0</v>
      </c>
      <c r="C450" s="17" t="s">
        <v>38</v>
      </c>
      <c r="D450" s="17"/>
      <c r="E450" s="17" t="s">
        <v>10</v>
      </c>
      <c r="F450" s="17" t="s">
        <v>255</v>
      </c>
      <c r="G450" s="17">
        <f>IF(H450="",0,IFERROR(FIND(H450,'MB3'!$C$9,1),0))</f>
        <v>0</v>
      </c>
      <c r="H450" s="17" t="str">
        <f t="shared" si="46"/>
        <v>PortuguêsMidea - Aqua Thermal Super</v>
      </c>
    </row>
    <row r="451" spans="1:8" ht="25.2" customHeight="1" x14ac:dyDescent="0.3">
      <c r="A451" s="17" t="s">
        <v>351</v>
      </c>
      <c r="B451" s="17" t="s">
        <v>0</v>
      </c>
      <c r="C451" s="17" t="s">
        <v>38</v>
      </c>
      <c r="D451" s="17"/>
      <c r="E451" s="17" t="s">
        <v>10</v>
      </c>
      <c r="F451" s="17" t="s">
        <v>255</v>
      </c>
      <c r="G451" s="17">
        <f>IF(H451="",0,IFERROR(FIND(H451,'MB3'!$C$9,1),0))</f>
        <v>0</v>
      </c>
      <c r="H451" s="17" t="str">
        <f t="shared" si="46"/>
        <v>PortuguêsMidea - Aqua Thermal Super</v>
      </c>
    </row>
    <row r="452" spans="1:8" ht="25.2" customHeight="1" x14ac:dyDescent="0.3">
      <c r="A452" s="17" t="s">
        <v>205</v>
      </c>
      <c r="B452" s="17" t="s">
        <v>0</v>
      </c>
      <c r="C452" s="17" t="s">
        <v>38</v>
      </c>
      <c r="D452" s="17"/>
      <c r="E452" s="17" t="s">
        <v>10</v>
      </c>
      <c r="F452" s="17" t="s">
        <v>255</v>
      </c>
      <c r="G452" s="17">
        <f>IF(H452="",0,IFERROR(FIND(H452,'MB3'!$C$9,1),0))</f>
        <v>0</v>
      </c>
      <c r="H452" s="17" t="str">
        <f t="shared" si="46"/>
        <v>PortuguêsMidea - Aqua Thermal Super</v>
      </c>
    </row>
    <row r="453" spans="1:8" ht="25.2" customHeight="1" x14ac:dyDescent="0.3">
      <c r="A453" s="17" t="s">
        <v>196</v>
      </c>
      <c r="B453" s="17" t="s">
        <v>0</v>
      </c>
      <c r="C453" s="17" t="s">
        <v>38</v>
      </c>
      <c r="D453" s="17"/>
      <c r="E453" s="17" t="s">
        <v>10</v>
      </c>
      <c r="F453" s="17" t="s">
        <v>255</v>
      </c>
      <c r="G453" s="17">
        <f>IF(H453="",0,IFERROR(FIND(H453,'MB3'!$C$9,1),0))</f>
        <v>0</v>
      </c>
      <c r="H453" s="17" t="str">
        <f t="shared" si="46"/>
        <v>PortuguêsMidea - Aqua Thermal Super</v>
      </c>
    </row>
    <row r="454" spans="1:8" ht="25.2" customHeight="1" x14ac:dyDescent="0.3">
      <c r="A454" s="18" t="s">
        <v>352</v>
      </c>
      <c r="B454" s="17" t="s">
        <v>0</v>
      </c>
      <c r="C454" s="17" t="s">
        <v>38</v>
      </c>
      <c r="D454" s="17"/>
      <c r="E454" s="17" t="s">
        <v>10</v>
      </c>
      <c r="F454" s="17" t="s">
        <v>255</v>
      </c>
      <c r="G454" s="17">
        <f>IF(H454="",0,IFERROR(FIND(H454,'MB3'!$C$9,1),0))</f>
        <v>0</v>
      </c>
      <c r="H454" s="17" t="str">
        <f t="shared" si="46"/>
        <v>PortuguêsMidea - Aqua Thermal Super</v>
      </c>
    </row>
    <row r="455" spans="1:8" ht="25.2" customHeight="1" x14ac:dyDescent="0.3">
      <c r="A455" s="18" t="s">
        <v>296</v>
      </c>
      <c r="B455" s="17" t="s">
        <v>0</v>
      </c>
      <c r="C455" s="17" t="s">
        <v>38</v>
      </c>
      <c r="D455" s="17"/>
      <c r="E455" s="17" t="s">
        <v>10</v>
      </c>
      <c r="F455" s="17" t="s">
        <v>255</v>
      </c>
      <c r="G455" s="17">
        <f>IF(H455="",0,IFERROR(FIND(H455,'MB3'!$C$9,1),0))</f>
        <v>0</v>
      </c>
      <c r="H455" s="17" t="str">
        <f t="shared" si="46"/>
        <v>PortuguêsMidea - Aqua Thermal Super</v>
      </c>
    </row>
    <row r="456" spans="1:8" ht="25.2" customHeight="1" x14ac:dyDescent="0.3">
      <c r="A456" s="18" t="s">
        <v>353</v>
      </c>
      <c r="B456" s="17" t="s">
        <v>0</v>
      </c>
      <c r="C456" s="17" t="s">
        <v>38</v>
      </c>
      <c r="D456" s="17"/>
      <c r="E456" s="17" t="s">
        <v>10</v>
      </c>
      <c r="F456" s="17" t="s">
        <v>255</v>
      </c>
      <c r="G456" s="17">
        <f>IF(H456="",0,IFERROR(FIND(H456,'MB3'!$C$9,1),0))</f>
        <v>0</v>
      </c>
      <c r="H456" s="17" t="str">
        <f t="shared" si="46"/>
        <v>PortuguêsMidea - Aqua Thermal Super</v>
      </c>
    </row>
    <row r="457" spans="1:8" ht="25.2" customHeight="1" x14ac:dyDescent="0.3">
      <c r="A457" s="18" t="s">
        <v>354</v>
      </c>
      <c r="B457" s="17" t="s">
        <v>0</v>
      </c>
      <c r="C457" s="17" t="s">
        <v>38</v>
      </c>
      <c r="D457" s="17"/>
      <c r="E457" s="17" t="s">
        <v>10</v>
      </c>
      <c r="F457" s="17" t="s">
        <v>255</v>
      </c>
      <c r="G457" s="17">
        <f>IF(H457="",0,IFERROR(FIND(H457,'MB3'!$C$9,1),0))</f>
        <v>0</v>
      </c>
      <c r="H457" s="17" t="str">
        <f t="shared" si="46"/>
        <v>PortuguêsMidea - Aqua Thermal Super</v>
      </c>
    </row>
    <row r="458" spans="1:8" ht="25.2" customHeight="1" x14ac:dyDescent="0.3">
      <c r="A458" s="18" t="s">
        <v>355</v>
      </c>
      <c r="B458" s="17" t="s">
        <v>0</v>
      </c>
      <c r="C458" s="17" t="s">
        <v>38</v>
      </c>
      <c r="D458" s="17"/>
      <c r="E458" s="17" t="s">
        <v>10</v>
      </c>
      <c r="F458" s="17" t="s">
        <v>255</v>
      </c>
      <c r="G458" s="17">
        <f>IF(H458="",0,IFERROR(FIND(H458,'MB3'!$C$9,1),0))</f>
        <v>0</v>
      </c>
      <c r="H458" s="17" t="str">
        <f t="shared" si="46"/>
        <v>PortuguêsMidea - Aqua Thermal Super</v>
      </c>
    </row>
    <row r="459" spans="1:8" ht="25.2" customHeight="1" x14ac:dyDescent="0.3">
      <c r="A459" s="18" t="s">
        <v>358</v>
      </c>
      <c r="B459" s="17" t="s">
        <v>0</v>
      </c>
      <c r="C459" s="17" t="s">
        <v>38</v>
      </c>
      <c r="D459" s="17"/>
      <c r="E459" s="17" t="s">
        <v>10</v>
      </c>
      <c r="F459" s="17" t="s">
        <v>255</v>
      </c>
      <c r="G459" s="17">
        <f>IF(H459="",0,IFERROR(FIND(H459,'MB3'!$C$9,1),0))</f>
        <v>0</v>
      </c>
      <c r="H459" s="17" t="str">
        <f t="shared" si="46"/>
        <v>PortuguêsMidea - Aqua Thermal Super</v>
      </c>
    </row>
    <row r="460" spans="1:8" ht="25.2" customHeight="1" x14ac:dyDescent="0.3">
      <c r="A460" s="18" t="s">
        <v>356</v>
      </c>
      <c r="B460" s="17" t="s">
        <v>0</v>
      </c>
      <c r="C460" s="17" t="s">
        <v>38</v>
      </c>
      <c r="D460" s="17"/>
      <c r="E460" s="17" t="s">
        <v>10</v>
      </c>
      <c r="F460" s="17" t="s">
        <v>255</v>
      </c>
      <c r="G460" s="17">
        <f>IF(H460="",0,IFERROR(FIND(H460,'MB3'!$C$9,1),0))</f>
        <v>0</v>
      </c>
      <c r="H460" s="17" t="str">
        <f t="shared" si="46"/>
        <v>PortuguêsMidea - Aqua Thermal Super</v>
      </c>
    </row>
    <row r="461" spans="1:8" ht="25.2" customHeight="1" x14ac:dyDescent="0.3">
      <c r="A461" s="18" t="s">
        <v>357</v>
      </c>
      <c r="B461" s="17" t="s">
        <v>0</v>
      </c>
      <c r="C461" s="17" t="s">
        <v>38</v>
      </c>
      <c r="D461" s="17"/>
      <c r="E461" s="17" t="s">
        <v>10</v>
      </c>
      <c r="F461" s="17" t="s">
        <v>255</v>
      </c>
      <c r="G461" s="17">
        <f>IF(H461="",0,IFERROR(FIND(H461,'MB3'!$C$9,1),0))</f>
        <v>0</v>
      </c>
      <c r="H461" s="17" t="str">
        <f t="shared" si="46"/>
        <v>PortuguêsMidea - Aqua Thermal Super</v>
      </c>
    </row>
    <row r="462" spans="1:8" ht="25.2" customHeight="1" x14ac:dyDescent="0.3">
      <c r="A462" s="18" t="s">
        <v>319</v>
      </c>
      <c r="B462" s="17" t="s">
        <v>0</v>
      </c>
      <c r="C462" s="17" t="s">
        <v>38</v>
      </c>
      <c r="D462" s="17"/>
      <c r="E462" s="17" t="s">
        <v>10</v>
      </c>
      <c r="F462" s="17" t="s">
        <v>255</v>
      </c>
      <c r="G462" s="17">
        <f>IF(H462="",0,IFERROR(FIND(H462,'MB3'!$C$9,1),0))</f>
        <v>0</v>
      </c>
      <c r="H462" s="17" t="str">
        <f t="shared" si="46"/>
        <v>PortuguêsMidea - Aqua Thermal Super</v>
      </c>
    </row>
    <row r="463" spans="1:8" ht="25.2" customHeight="1" x14ac:dyDescent="0.3">
      <c r="A463" s="18" t="s">
        <v>736</v>
      </c>
      <c r="B463" s="17" t="s">
        <v>0</v>
      </c>
      <c r="C463" s="17" t="s">
        <v>38</v>
      </c>
      <c r="D463" s="17"/>
      <c r="E463" s="17" t="s">
        <v>10</v>
      </c>
      <c r="F463" s="17" t="s">
        <v>255</v>
      </c>
      <c r="G463" s="17">
        <f>IF(H463="",0,IFERROR(FIND(H463,'MB3'!$C$9,1),0))</f>
        <v>0</v>
      </c>
      <c r="H463" s="17" t="str">
        <f t="shared" ref="H463" si="47">_xlfn.CONCAT(E463,F463)</f>
        <v>PortuguêsMidea - Aqua Thermal Super</v>
      </c>
    </row>
    <row r="464" spans="1:8" ht="24.6" customHeight="1" x14ac:dyDescent="0.3">
      <c r="G464">
        <f>IF(H464="",0,IFERROR(FIND(H464,'MB3'!$C$9,1),0))</f>
        <v>0</v>
      </c>
      <c r="H464" t="str">
        <f t="shared" si="46"/>
        <v/>
      </c>
    </row>
    <row r="465" spans="1:8" ht="25.2" customHeight="1" x14ac:dyDescent="0.3">
      <c r="A465" s="17" t="s">
        <v>255</v>
      </c>
      <c r="B465" s="17"/>
      <c r="C465" s="17"/>
      <c r="D465" s="17"/>
      <c r="E465" s="17" t="s">
        <v>11</v>
      </c>
      <c r="F465" s="17" t="s">
        <v>255</v>
      </c>
      <c r="G465" s="17">
        <f>IF(H465="",0,IFERROR(FIND(H465,'MB3'!$C$9,1),0))</f>
        <v>0</v>
      </c>
      <c r="H465" s="17" t="str">
        <f t="shared" si="46"/>
        <v>DeutschMidea - Aqua Thermal Super</v>
      </c>
    </row>
    <row r="466" spans="1:8" ht="25.2" customHeight="1" x14ac:dyDescent="0.3">
      <c r="A466" s="17" t="s">
        <v>28</v>
      </c>
      <c r="B466" s="17" t="s">
        <v>44</v>
      </c>
      <c r="C466" s="17" t="s">
        <v>29</v>
      </c>
      <c r="D466" s="17"/>
      <c r="E466" s="17" t="s">
        <v>11</v>
      </c>
      <c r="F466" s="17" t="s">
        <v>255</v>
      </c>
      <c r="G466" s="17">
        <f>IF(H466="",0,IFERROR(FIND(H466,'MB3'!$C$9,1),0))</f>
        <v>0</v>
      </c>
      <c r="H466" s="17" t="str">
        <f t="shared" si="46"/>
        <v>DeutschMidea - Aqua Thermal Super</v>
      </c>
    </row>
    <row r="467" spans="1:8" ht="25.2" customHeight="1" x14ac:dyDescent="0.3">
      <c r="A467" s="17" t="s">
        <v>30</v>
      </c>
      <c r="B467" s="17" t="s">
        <v>22</v>
      </c>
      <c r="C467" s="17" t="s">
        <v>45</v>
      </c>
      <c r="D467" s="17"/>
      <c r="E467" s="17" t="s">
        <v>11</v>
      </c>
      <c r="F467" s="17" t="s">
        <v>255</v>
      </c>
      <c r="G467" s="17">
        <f>IF(H467="",0,IFERROR(FIND(H467,'MB3'!$C$9,1),0))</f>
        <v>0</v>
      </c>
      <c r="H467" s="17" t="str">
        <f t="shared" si="46"/>
        <v>DeutschMidea - Aqua Thermal Super</v>
      </c>
    </row>
    <row r="468" spans="1:8" ht="25.2" customHeight="1" x14ac:dyDescent="0.3">
      <c r="A468" s="17" t="s">
        <v>173</v>
      </c>
      <c r="B468" s="17" t="s">
        <v>22</v>
      </c>
      <c r="C468" s="17" t="s">
        <v>45</v>
      </c>
      <c r="D468" s="17"/>
      <c r="E468" s="17" t="s">
        <v>11</v>
      </c>
      <c r="F468" s="17" t="s">
        <v>255</v>
      </c>
      <c r="G468" s="17">
        <f>IF(H468="",0,IFERROR(FIND(H468,'MB3'!$C$9,1),0))</f>
        <v>0</v>
      </c>
      <c r="H468" s="17" t="str">
        <f>_xlfn.CONCAT(E468,F468)</f>
        <v>DeutschMidea - Aqua Thermal Super</v>
      </c>
    </row>
    <row r="469" spans="1:8" ht="25.2" customHeight="1" x14ac:dyDescent="0.3">
      <c r="A469" s="17" t="s">
        <v>166</v>
      </c>
      <c r="B469" s="17" t="s">
        <v>22</v>
      </c>
      <c r="C469" s="17" t="s">
        <v>300</v>
      </c>
      <c r="D469" s="17"/>
      <c r="E469" s="17" t="s">
        <v>11</v>
      </c>
      <c r="F469" s="17" t="s">
        <v>255</v>
      </c>
      <c r="G469" s="17">
        <f>IF(H469="",0,IFERROR(FIND(H469,'MB3'!$C$9,1),0))</f>
        <v>0</v>
      </c>
      <c r="H469" s="17" t="str">
        <f t="shared" ref="H469:H487" si="48">_xlfn.CONCAT(E469,F469)</f>
        <v>DeutschMidea - Aqua Thermal Super</v>
      </c>
    </row>
    <row r="470" spans="1:8" ht="25.2" customHeight="1" x14ac:dyDescent="0.3">
      <c r="A470" s="17" t="s">
        <v>311</v>
      </c>
      <c r="B470" s="17" t="s">
        <v>22</v>
      </c>
      <c r="C470" s="17" t="s">
        <v>38</v>
      </c>
      <c r="D470" s="17"/>
      <c r="E470" s="17" t="s">
        <v>11</v>
      </c>
      <c r="F470" s="17" t="s">
        <v>255</v>
      </c>
      <c r="G470" s="17">
        <f>IF(H470="",0,IFERROR(FIND(H470,'MB3'!$C$9,1),0))</f>
        <v>0</v>
      </c>
      <c r="H470" s="17" t="str">
        <f t="shared" si="48"/>
        <v>DeutschMidea - Aqua Thermal Super</v>
      </c>
    </row>
    <row r="471" spans="1:8" ht="25.2" customHeight="1" x14ac:dyDescent="0.3">
      <c r="A471" s="17" t="s">
        <v>133</v>
      </c>
      <c r="B471" s="17" t="s">
        <v>22</v>
      </c>
      <c r="C471" s="17" t="s">
        <v>38</v>
      </c>
      <c r="D471" s="17"/>
      <c r="E471" s="17" t="s">
        <v>11</v>
      </c>
      <c r="F471" s="17" t="s">
        <v>255</v>
      </c>
      <c r="G471" s="17">
        <f>IF(H471="",0,IFERROR(FIND(H471,'MB3'!$C$9,1),0))</f>
        <v>0</v>
      </c>
      <c r="H471" s="17" t="str">
        <f t="shared" si="48"/>
        <v>DeutschMidea - Aqua Thermal Super</v>
      </c>
    </row>
    <row r="472" spans="1:8" ht="25.2" customHeight="1" x14ac:dyDescent="0.3">
      <c r="A472" s="17" t="s">
        <v>134</v>
      </c>
      <c r="B472" s="17" t="s">
        <v>0</v>
      </c>
      <c r="C472" s="17" t="s">
        <v>38</v>
      </c>
      <c r="D472" s="17"/>
      <c r="E472" s="17" t="s">
        <v>11</v>
      </c>
      <c r="F472" s="17" t="s">
        <v>255</v>
      </c>
      <c r="G472" s="17">
        <f>IF(H472="",0,IFERROR(FIND(H472,'MB3'!$C$9,1),0))</f>
        <v>0</v>
      </c>
      <c r="H472" s="17" t="str">
        <f t="shared" si="48"/>
        <v>DeutschMidea - Aqua Thermal Super</v>
      </c>
    </row>
    <row r="473" spans="1:8" ht="25.2" customHeight="1" x14ac:dyDescent="0.3">
      <c r="A473" s="17" t="s">
        <v>360</v>
      </c>
      <c r="B473" s="17" t="s">
        <v>0</v>
      </c>
      <c r="C473" s="17" t="s">
        <v>38</v>
      </c>
      <c r="D473" s="17"/>
      <c r="E473" s="17" t="s">
        <v>11</v>
      </c>
      <c r="F473" s="17" t="s">
        <v>255</v>
      </c>
      <c r="G473" s="17">
        <f>IF(H473="",0,IFERROR(FIND(H473,'MB3'!$C$9,1),0))</f>
        <v>0</v>
      </c>
      <c r="H473" s="17" t="str">
        <f t="shared" si="48"/>
        <v>DeutschMidea - Aqua Thermal Super</v>
      </c>
    </row>
    <row r="474" spans="1:8" ht="25.2" customHeight="1" x14ac:dyDescent="0.3">
      <c r="A474" s="17" t="s">
        <v>361</v>
      </c>
      <c r="B474" s="17" t="s">
        <v>0</v>
      </c>
      <c r="C474" s="17" t="s">
        <v>38</v>
      </c>
      <c r="D474" s="17"/>
      <c r="E474" s="17" t="s">
        <v>11</v>
      </c>
      <c r="F474" s="17" t="s">
        <v>255</v>
      </c>
      <c r="G474" s="17">
        <f>IF(H474="",0,IFERROR(FIND(H474,'MB3'!$C$9,1),0))</f>
        <v>0</v>
      </c>
      <c r="H474" s="17" t="str">
        <f t="shared" si="48"/>
        <v>DeutschMidea - Aqua Thermal Super</v>
      </c>
    </row>
    <row r="475" spans="1:8" ht="25.2" customHeight="1" x14ac:dyDescent="0.3">
      <c r="A475" s="17" t="s">
        <v>206</v>
      </c>
      <c r="B475" s="17" t="s">
        <v>0</v>
      </c>
      <c r="C475" s="17" t="s">
        <v>38</v>
      </c>
      <c r="D475" s="17"/>
      <c r="E475" s="17" t="s">
        <v>11</v>
      </c>
      <c r="F475" s="17" t="s">
        <v>255</v>
      </c>
      <c r="G475" s="17">
        <f>IF(H475="",0,IFERROR(FIND(H475,'MB3'!$C$9,1),0))</f>
        <v>0</v>
      </c>
      <c r="H475" s="17" t="str">
        <f t="shared" si="48"/>
        <v>DeutschMidea - Aqua Thermal Super</v>
      </c>
    </row>
    <row r="476" spans="1:8" ht="25.2" customHeight="1" x14ac:dyDescent="0.3">
      <c r="A476" s="19" t="s">
        <v>200</v>
      </c>
      <c r="B476" s="17" t="s">
        <v>0</v>
      </c>
      <c r="C476" s="17" t="s">
        <v>38</v>
      </c>
      <c r="D476" s="17"/>
      <c r="E476" s="17" t="s">
        <v>11</v>
      </c>
      <c r="F476" s="17" t="s">
        <v>255</v>
      </c>
      <c r="G476" s="17">
        <f>IF(H476="",0,IFERROR(FIND(H476,'MB3'!$C$9,1),0))</f>
        <v>0</v>
      </c>
      <c r="H476" s="17" t="str">
        <f t="shared" si="48"/>
        <v>DeutschMidea - Aqua Thermal Super</v>
      </c>
    </row>
    <row r="477" spans="1:8" ht="25.2" customHeight="1" x14ac:dyDescent="0.3">
      <c r="A477" s="18" t="s">
        <v>362</v>
      </c>
      <c r="B477" s="17" t="s">
        <v>0</v>
      </c>
      <c r="C477" s="17" t="s">
        <v>38</v>
      </c>
      <c r="D477" s="17"/>
      <c r="E477" s="17" t="s">
        <v>11</v>
      </c>
      <c r="F477" s="17" t="s">
        <v>255</v>
      </c>
      <c r="G477" s="17">
        <f>IF(H477="",0,IFERROR(FIND(H477,'MB3'!$C$9,1),0))</f>
        <v>0</v>
      </c>
      <c r="H477" s="17" t="str">
        <f t="shared" si="48"/>
        <v>DeutschMidea - Aqua Thermal Super</v>
      </c>
    </row>
    <row r="478" spans="1:8" ht="25.2" customHeight="1" x14ac:dyDescent="0.3">
      <c r="A478" s="18" t="s">
        <v>302</v>
      </c>
      <c r="B478" s="17" t="s">
        <v>0</v>
      </c>
      <c r="C478" s="17" t="s">
        <v>38</v>
      </c>
      <c r="D478" s="17"/>
      <c r="E478" s="17" t="s">
        <v>11</v>
      </c>
      <c r="F478" s="17" t="s">
        <v>255</v>
      </c>
      <c r="G478" s="17">
        <f>IF(H478="",0,IFERROR(FIND(H478,'MB3'!$C$9,1),0))</f>
        <v>0</v>
      </c>
      <c r="H478" s="17" t="str">
        <f t="shared" si="48"/>
        <v>DeutschMidea - Aqua Thermal Super</v>
      </c>
    </row>
    <row r="479" spans="1:8" ht="25.2" customHeight="1" x14ac:dyDescent="0.3">
      <c r="A479" s="18" t="s">
        <v>363</v>
      </c>
      <c r="B479" s="17" t="s">
        <v>0</v>
      </c>
      <c r="C479" s="17" t="s">
        <v>38</v>
      </c>
      <c r="D479" s="17"/>
      <c r="E479" s="17" t="s">
        <v>11</v>
      </c>
      <c r="F479" s="17" t="s">
        <v>255</v>
      </c>
      <c r="G479" s="17">
        <f>IF(H479="",0,IFERROR(FIND(H479,'MB3'!$C$9,1),0))</f>
        <v>0</v>
      </c>
      <c r="H479" s="17" t="str">
        <f t="shared" si="48"/>
        <v>DeutschMidea - Aqua Thermal Super</v>
      </c>
    </row>
    <row r="480" spans="1:8" ht="25.2" customHeight="1" x14ac:dyDescent="0.3">
      <c r="A480" s="18" t="s">
        <v>364</v>
      </c>
      <c r="B480" s="17" t="s">
        <v>0</v>
      </c>
      <c r="C480" s="17" t="s">
        <v>38</v>
      </c>
      <c r="D480" s="17"/>
      <c r="E480" s="17" t="s">
        <v>11</v>
      </c>
      <c r="F480" s="17" t="s">
        <v>255</v>
      </c>
      <c r="G480" s="17">
        <f>IF(H480="",0,IFERROR(FIND(H480,'MB3'!$C$9,1),0))</f>
        <v>0</v>
      </c>
      <c r="H480" s="17" t="str">
        <f t="shared" si="48"/>
        <v>DeutschMidea - Aqua Thermal Super</v>
      </c>
    </row>
    <row r="481" spans="1:8" ht="25.2" customHeight="1" x14ac:dyDescent="0.3">
      <c r="A481" s="18" t="s">
        <v>365</v>
      </c>
      <c r="B481" s="17" t="s">
        <v>0</v>
      </c>
      <c r="C481" s="17" t="s">
        <v>38</v>
      </c>
      <c r="D481" s="17"/>
      <c r="E481" s="17" t="s">
        <v>11</v>
      </c>
      <c r="F481" s="17" t="s">
        <v>255</v>
      </c>
      <c r="G481" s="17">
        <f>IF(H481="",0,IFERROR(FIND(H481,'MB3'!$C$9,1),0))</f>
        <v>0</v>
      </c>
      <c r="H481" s="17" t="str">
        <f t="shared" si="48"/>
        <v>DeutschMidea - Aqua Thermal Super</v>
      </c>
    </row>
    <row r="482" spans="1:8" ht="25.2" customHeight="1" x14ac:dyDescent="0.3">
      <c r="A482" s="18" t="s">
        <v>369</v>
      </c>
      <c r="B482" s="17" t="s">
        <v>0</v>
      </c>
      <c r="C482" s="17" t="s">
        <v>38</v>
      </c>
      <c r="D482" s="17"/>
      <c r="E482" s="17" t="s">
        <v>11</v>
      </c>
      <c r="F482" s="17" t="s">
        <v>255</v>
      </c>
      <c r="G482" s="17">
        <f>IF(H482="",0,IFERROR(FIND(H482,'MB3'!$C$9,1),0))</f>
        <v>0</v>
      </c>
      <c r="H482" s="17" t="str">
        <f t="shared" si="48"/>
        <v>DeutschMidea - Aqua Thermal Super</v>
      </c>
    </row>
    <row r="483" spans="1:8" ht="25.2" customHeight="1" x14ac:dyDescent="0.3">
      <c r="A483" s="18" t="s">
        <v>366</v>
      </c>
      <c r="B483" s="17" t="s">
        <v>0</v>
      </c>
      <c r="C483" s="17" t="s">
        <v>38</v>
      </c>
      <c r="D483" s="17"/>
      <c r="E483" s="17" t="s">
        <v>11</v>
      </c>
      <c r="F483" s="17" t="s">
        <v>255</v>
      </c>
      <c r="G483" s="17">
        <f>IF(H483="",0,IFERROR(FIND(H483,'MB3'!$C$9,1),0))</f>
        <v>0</v>
      </c>
      <c r="H483" s="17" t="str">
        <f t="shared" si="48"/>
        <v>DeutschMidea - Aqua Thermal Super</v>
      </c>
    </row>
    <row r="484" spans="1:8" ht="25.2" customHeight="1" x14ac:dyDescent="0.3">
      <c r="A484" s="18" t="s">
        <v>367</v>
      </c>
      <c r="B484" s="17" t="s">
        <v>0</v>
      </c>
      <c r="C484" s="17" t="s">
        <v>38</v>
      </c>
      <c r="D484" s="17"/>
      <c r="E484" s="17" t="s">
        <v>11</v>
      </c>
      <c r="F484" s="17" t="s">
        <v>255</v>
      </c>
      <c r="G484" s="17">
        <f>IF(H484="",0,IFERROR(FIND(H484,'MB3'!$C$9,1),0))</f>
        <v>0</v>
      </c>
      <c r="H484" s="17" t="str">
        <f t="shared" ref="H484:H485" si="49">_xlfn.CONCAT(E484,F484)</f>
        <v>DeutschMidea - Aqua Thermal Super</v>
      </c>
    </row>
    <row r="485" spans="1:8" ht="25.2" customHeight="1" x14ac:dyDescent="0.3">
      <c r="A485" s="18" t="s">
        <v>368</v>
      </c>
      <c r="B485" s="17" t="s">
        <v>0</v>
      </c>
      <c r="C485" s="17" t="s">
        <v>38</v>
      </c>
      <c r="D485" s="17"/>
      <c r="E485" s="17" t="s">
        <v>11</v>
      </c>
      <c r="F485" s="17" t="s">
        <v>255</v>
      </c>
      <c r="G485" s="17">
        <f>IF(H485="",0,IFERROR(FIND(H485,'MB3'!$C$9,1),0))</f>
        <v>0</v>
      </c>
      <c r="H485" s="17" t="str">
        <f t="shared" si="49"/>
        <v>DeutschMidea - Aqua Thermal Super</v>
      </c>
    </row>
    <row r="486" spans="1:8" ht="25.2" customHeight="1" x14ac:dyDescent="0.3">
      <c r="A486" s="18" t="s">
        <v>737</v>
      </c>
      <c r="B486" s="17" t="s">
        <v>0</v>
      </c>
      <c r="C486" s="17" t="s">
        <v>38</v>
      </c>
      <c r="D486" s="17"/>
      <c r="E486" s="17" t="s">
        <v>11</v>
      </c>
      <c r="F486" s="17" t="s">
        <v>255</v>
      </c>
      <c r="G486" s="17">
        <f>IF(H486="",0,IFERROR(FIND(H486,'MB3'!$C$9,1),0))</f>
        <v>0</v>
      </c>
      <c r="H486" s="17" t="str">
        <f t="shared" si="48"/>
        <v>DeutschMidea - Aqua Thermal Super</v>
      </c>
    </row>
    <row r="487" spans="1:8" ht="24.6" customHeight="1" x14ac:dyDescent="0.3">
      <c r="G487">
        <f>IF(H487="",0,IFERROR(FIND(H487,'MB3'!$C$9,1),0))</f>
        <v>0</v>
      </c>
      <c r="H487" t="str">
        <f t="shared" si="48"/>
        <v/>
      </c>
    </row>
    <row r="488" spans="1:8" ht="25.2" customHeight="1" x14ac:dyDescent="0.3">
      <c r="A488" s="11" t="s">
        <v>699</v>
      </c>
      <c r="B488" s="11"/>
      <c r="C488" s="11"/>
      <c r="D488" s="11"/>
      <c r="E488" s="11" t="s">
        <v>7</v>
      </c>
      <c r="F488" s="11" t="s">
        <v>699</v>
      </c>
      <c r="G488" s="11">
        <f>IF(H488="",0,IFERROR(FIND(H488,'MB3'!$C$9,1),0))</f>
        <v>0</v>
      </c>
      <c r="H488" s="11" t="str">
        <f t="shared" ref="H488:H490" si="50">_xlfn.CONCAT(E488,F488)</f>
        <v>EspañolClimer Techonolgy - Airys Compact</v>
      </c>
    </row>
    <row r="489" spans="1:8" ht="25.2" customHeight="1" x14ac:dyDescent="0.3">
      <c r="A489" s="11" t="s">
        <v>2</v>
      </c>
      <c r="B489" s="11" t="s">
        <v>40</v>
      </c>
      <c r="C489" s="11" t="s">
        <v>3</v>
      </c>
      <c r="D489" s="11"/>
      <c r="E489" s="11" t="s">
        <v>7</v>
      </c>
      <c r="F489" s="11" t="s">
        <v>699</v>
      </c>
      <c r="G489" s="11">
        <f>IF(H489="",0,IFERROR(FIND(H489,'MB3'!$C$9,1),0))</f>
        <v>0</v>
      </c>
      <c r="H489" s="11" t="str">
        <f t="shared" si="50"/>
        <v>EspañolClimer Techonolgy - Airys Compact</v>
      </c>
    </row>
    <row r="490" spans="1:8" ht="25.2" customHeight="1" x14ac:dyDescent="0.3">
      <c r="A490" s="11" t="s">
        <v>4</v>
      </c>
      <c r="B490" s="11" t="s">
        <v>1</v>
      </c>
      <c r="C490" s="11" t="s">
        <v>39</v>
      </c>
      <c r="D490" s="11"/>
      <c r="E490" s="11" t="s">
        <v>7</v>
      </c>
      <c r="F490" s="11" t="s">
        <v>699</v>
      </c>
      <c r="G490" s="11">
        <f>IF(H490="",0,IFERROR(FIND(H490,'MB3'!$C$9,1),0))</f>
        <v>0</v>
      </c>
      <c r="H490" s="11" t="str">
        <f t="shared" si="50"/>
        <v>EspañolClimer Techonolgy - Airys Compact</v>
      </c>
    </row>
    <row r="491" spans="1:8" ht="25.2" customHeight="1" x14ac:dyDescent="0.3">
      <c r="A491" s="11" t="s">
        <v>156</v>
      </c>
      <c r="B491" s="11" t="s">
        <v>1</v>
      </c>
      <c r="C491" s="11" t="s">
        <v>484</v>
      </c>
      <c r="D491" s="11"/>
      <c r="E491" s="11" t="s">
        <v>7</v>
      </c>
      <c r="F491" s="11" t="s">
        <v>699</v>
      </c>
      <c r="G491" s="11">
        <f>IF(H491="",0,IFERROR(FIND(H491,'MB3'!$C$9,1),0))</f>
        <v>0</v>
      </c>
      <c r="H491" s="11" t="str">
        <f t="shared" ref="H491" si="51">_xlfn.CONCAT(E491,F491)</f>
        <v>EspañolClimer Techonolgy - Airys Compact</v>
      </c>
    </row>
    <row r="492" spans="1:8" ht="25.2" customHeight="1" x14ac:dyDescent="0.3">
      <c r="A492" s="11" t="s">
        <v>478</v>
      </c>
      <c r="B492" s="11" t="s">
        <v>1</v>
      </c>
      <c r="C492" s="11" t="s">
        <v>38</v>
      </c>
      <c r="D492" s="11"/>
      <c r="E492" s="11" t="s">
        <v>7</v>
      </c>
      <c r="F492" s="11" t="s">
        <v>699</v>
      </c>
      <c r="G492" s="11">
        <f>IF(H492="",0,IFERROR(FIND(H492,'MB3'!$C$9,1),0))</f>
        <v>0</v>
      </c>
      <c r="H492" s="11" t="str">
        <f t="shared" ref="H492:H497" si="52">_xlfn.CONCAT(E492,F492)</f>
        <v>EspañolClimer Techonolgy - Airys Compact</v>
      </c>
    </row>
    <row r="493" spans="1:8" ht="25.2" customHeight="1" x14ac:dyDescent="0.3">
      <c r="A493" s="11" t="s">
        <v>376</v>
      </c>
      <c r="B493" s="11" t="s">
        <v>1</v>
      </c>
      <c r="C493" s="11" t="s">
        <v>38</v>
      </c>
      <c r="D493" s="11"/>
      <c r="E493" s="11" t="s">
        <v>7</v>
      </c>
      <c r="F493" s="11" t="s">
        <v>699</v>
      </c>
      <c r="G493" s="11">
        <f>IF(H493="",0,IFERROR(FIND(H493,'MB3'!$C$9,1),0))</f>
        <v>0</v>
      </c>
      <c r="H493" s="11" t="str">
        <f t="shared" si="52"/>
        <v>EspañolClimer Techonolgy - Airys Compact</v>
      </c>
    </row>
    <row r="494" spans="1:8" ht="25.2" customHeight="1" x14ac:dyDescent="0.3">
      <c r="A494" s="11" t="s">
        <v>377</v>
      </c>
      <c r="B494" s="11" t="s">
        <v>1</v>
      </c>
      <c r="C494" s="11" t="s">
        <v>38</v>
      </c>
      <c r="D494" s="11"/>
      <c r="E494" s="11" t="s">
        <v>7</v>
      </c>
      <c r="F494" s="11" t="s">
        <v>699</v>
      </c>
      <c r="G494" s="11">
        <f>IF(H494="",0,IFERROR(FIND(H494,'MB3'!$C$9,1),0))</f>
        <v>0</v>
      </c>
      <c r="H494" s="11" t="str">
        <f t="shared" si="52"/>
        <v>EspañolClimer Techonolgy - Airys Compact</v>
      </c>
    </row>
    <row r="495" spans="1:8" ht="25.2" customHeight="1" x14ac:dyDescent="0.3">
      <c r="A495" s="11" t="s">
        <v>378</v>
      </c>
      <c r="B495" s="11" t="s">
        <v>1</v>
      </c>
      <c r="C495" s="11" t="s">
        <v>38</v>
      </c>
      <c r="D495" s="11"/>
      <c r="E495" s="11" t="s">
        <v>7</v>
      </c>
      <c r="F495" s="11" t="s">
        <v>699</v>
      </c>
      <c r="G495" s="11">
        <f>IF(H495="",0,IFERROR(FIND(H495,'MB3'!$C$9,1),0))</f>
        <v>0</v>
      </c>
      <c r="H495" s="11" t="str">
        <f t="shared" si="52"/>
        <v>EspañolClimer Techonolgy - Airys Compact</v>
      </c>
    </row>
    <row r="496" spans="1:8" ht="25.2" customHeight="1" x14ac:dyDescent="0.3">
      <c r="A496" s="11" t="s">
        <v>379</v>
      </c>
      <c r="B496" s="11" t="s">
        <v>1</v>
      </c>
      <c r="C496" s="11" t="s">
        <v>38</v>
      </c>
      <c r="D496" s="11"/>
      <c r="E496" s="11" t="s">
        <v>7</v>
      </c>
      <c r="F496" s="11" t="s">
        <v>699</v>
      </c>
      <c r="G496" s="11">
        <f>IF(H496="",0,IFERROR(FIND(H496,'MB3'!$C$9,1),0))</f>
        <v>0</v>
      </c>
      <c r="H496" s="11" t="str">
        <f t="shared" si="52"/>
        <v>EspañolClimer Techonolgy - Airys Compact</v>
      </c>
    </row>
    <row r="497" spans="1:8" ht="25.2" customHeight="1" x14ac:dyDescent="0.3">
      <c r="A497" s="11" t="s">
        <v>477</v>
      </c>
      <c r="B497" s="11" t="s">
        <v>1</v>
      </c>
      <c r="C497" s="11" t="s">
        <v>38</v>
      </c>
      <c r="D497" s="11"/>
      <c r="E497" s="11" t="s">
        <v>7</v>
      </c>
      <c r="F497" s="11" t="s">
        <v>699</v>
      </c>
      <c r="G497" s="11">
        <f>IF(H497="",0,IFERROR(FIND(H497,'MB3'!$C$9,1),0))</f>
        <v>0</v>
      </c>
      <c r="H497" s="11" t="str">
        <f t="shared" si="52"/>
        <v>EspañolClimer Techonolgy - Airys Compact</v>
      </c>
    </row>
    <row r="498" spans="1:8" ht="25.2" customHeight="1" x14ac:dyDescent="0.3">
      <c r="A498" s="11" t="s">
        <v>313</v>
      </c>
      <c r="B498" s="11" t="s">
        <v>0</v>
      </c>
      <c r="C498" s="11" t="s">
        <v>38</v>
      </c>
      <c r="D498" s="11"/>
      <c r="E498" s="11" t="s">
        <v>7</v>
      </c>
      <c r="F498" s="11" t="s">
        <v>699</v>
      </c>
      <c r="G498" s="11">
        <f>IF(H498="",0,IFERROR(FIND(H498,'MB3'!$C$9,1),0))</f>
        <v>0</v>
      </c>
      <c r="H498" s="11" t="str">
        <f t="shared" ref="H498:H513" si="53">_xlfn.CONCAT(E498,F498)</f>
        <v>EspañolClimer Techonolgy - Airys Compact</v>
      </c>
    </row>
    <row r="499" spans="1:8" ht="25.2" customHeight="1" x14ac:dyDescent="0.3">
      <c r="A499" s="11" t="s">
        <v>312</v>
      </c>
      <c r="B499" s="11" t="s">
        <v>0</v>
      </c>
      <c r="C499" s="11" t="s">
        <v>38</v>
      </c>
      <c r="D499" s="11"/>
      <c r="E499" s="11" t="s">
        <v>7</v>
      </c>
      <c r="F499" s="11" t="s">
        <v>699</v>
      </c>
      <c r="G499" s="11">
        <f>IF(H499="",0,IFERROR(FIND(H499,'MB3'!$C$9,1),0))</f>
        <v>0</v>
      </c>
      <c r="H499" s="11" t="str">
        <f t="shared" si="53"/>
        <v>EspañolClimer Techonolgy - Airys Compact</v>
      </c>
    </row>
    <row r="500" spans="1:8" ht="25.2" customHeight="1" x14ac:dyDescent="0.3">
      <c r="A500" s="11" t="s">
        <v>201</v>
      </c>
      <c r="B500" s="11" t="s">
        <v>0</v>
      </c>
      <c r="C500" s="11" t="s">
        <v>38</v>
      </c>
      <c r="D500" s="11"/>
      <c r="E500" s="11" t="s">
        <v>7</v>
      </c>
      <c r="F500" s="11" t="s">
        <v>699</v>
      </c>
      <c r="G500" s="11">
        <f>IF(H500="",0,IFERROR(FIND(H500,'MB3'!$C$9,1),0))</f>
        <v>0</v>
      </c>
      <c r="H500" s="11" t="str">
        <f t="shared" si="53"/>
        <v>EspañolClimer Techonolgy - Airys Compact</v>
      </c>
    </row>
    <row r="501" spans="1:8" ht="25.2" customHeight="1" x14ac:dyDescent="0.3">
      <c r="A501" s="13" t="s">
        <v>196</v>
      </c>
      <c r="B501" s="11" t="s">
        <v>0</v>
      </c>
      <c r="C501" s="11" t="s">
        <v>38</v>
      </c>
      <c r="D501" s="11"/>
      <c r="E501" s="11" t="s">
        <v>7</v>
      </c>
      <c r="F501" s="11" t="s">
        <v>699</v>
      </c>
      <c r="G501" s="11">
        <f>IF(H501="",0,IFERROR(FIND(H501,'MB3'!$C$9,1),0))</f>
        <v>0</v>
      </c>
      <c r="H501" s="11" t="str">
        <f t="shared" ref="H501" si="54">_xlfn.CONCAT(E501,F501)</f>
        <v>EspañolClimer Techonolgy - Airys Compact</v>
      </c>
    </row>
    <row r="502" spans="1:8" ht="25.2" customHeight="1" x14ac:dyDescent="0.3">
      <c r="A502" s="13" t="s">
        <v>270</v>
      </c>
      <c r="B502" s="11" t="s">
        <v>0</v>
      </c>
      <c r="C502" s="11" t="s">
        <v>38</v>
      </c>
      <c r="D502" s="11"/>
      <c r="E502" s="11" t="s">
        <v>7</v>
      </c>
      <c r="F502" s="11" t="s">
        <v>699</v>
      </c>
      <c r="G502" s="11">
        <f>IF(H502="",0,IFERROR(FIND(H502,'MB3'!$C$9,1),0))</f>
        <v>0</v>
      </c>
      <c r="H502" s="11" t="str">
        <f t="shared" si="53"/>
        <v>EspañolClimer Techonolgy - Airys Compact</v>
      </c>
    </row>
    <row r="503" spans="1:8" ht="25.2" customHeight="1" x14ac:dyDescent="0.3">
      <c r="A503" s="13" t="s">
        <v>321</v>
      </c>
      <c r="B503" s="11" t="s">
        <v>0</v>
      </c>
      <c r="C503" s="11" t="s">
        <v>38</v>
      </c>
      <c r="D503" s="11"/>
      <c r="E503" s="11" t="s">
        <v>7</v>
      </c>
      <c r="F503" s="11" t="s">
        <v>699</v>
      </c>
      <c r="G503" s="11">
        <f>IF(H503="",0,IFERROR(FIND(H503,'MB3'!$C$9,1),0))</f>
        <v>0</v>
      </c>
      <c r="H503" s="11" t="str">
        <f t="shared" si="53"/>
        <v>EspañolClimer Techonolgy - Airys Compact</v>
      </c>
    </row>
    <row r="504" spans="1:8" ht="25.2" customHeight="1" x14ac:dyDescent="0.3">
      <c r="A504" s="13" t="s">
        <v>317</v>
      </c>
      <c r="B504" s="11" t="s">
        <v>0</v>
      </c>
      <c r="C504" s="11" t="s">
        <v>38</v>
      </c>
      <c r="D504" s="11"/>
      <c r="E504" s="11" t="s">
        <v>7</v>
      </c>
      <c r="F504" s="11" t="s">
        <v>699</v>
      </c>
      <c r="G504" s="11">
        <f>IF(H504="",0,IFERROR(FIND(H504,'MB3'!$C$9,1),0))</f>
        <v>0</v>
      </c>
      <c r="H504" s="11" t="str">
        <f t="shared" si="53"/>
        <v>EspañolClimer Techonolgy - Airys Compact</v>
      </c>
    </row>
    <row r="505" spans="1:8" ht="25.2" customHeight="1" x14ac:dyDescent="0.3">
      <c r="A505" s="13" t="s">
        <v>318</v>
      </c>
      <c r="B505" s="11" t="s">
        <v>0</v>
      </c>
      <c r="C505" s="11" t="s">
        <v>38</v>
      </c>
      <c r="D505" s="11"/>
      <c r="E505" s="11" t="s">
        <v>7</v>
      </c>
      <c r="F505" s="11" t="s">
        <v>699</v>
      </c>
      <c r="G505" s="11">
        <f>IF(H505="",0,IFERROR(FIND(H505,'MB3'!$C$9,1),0))</f>
        <v>0</v>
      </c>
      <c r="H505" s="11" t="str">
        <f t="shared" si="53"/>
        <v>EspañolClimer Techonolgy - Airys Compact</v>
      </c>
    </row>
    <row r="506" spans="1:8" ht="25.2" customHeight="1" x14ac:dyDescent="0.3">
      <c r="A506" s="13" t="s">
        <v>271</v>
      </c>
      <c r="B506" s="11" t="s">
        <v>0</v>
      </c>
      <c r="C506" s="11" t="s">
        <v>38</v>
      </c>
      <c r="D506" s="11"/>
      <c r="E506" s="11" t="s">
        <v>7</v>
      </c>
      <c r="F506" s="11" t="s">
        <v>699</v>
      </c>
      <c r="G506" s="11">
        <f>IF(H506="",0,IFERROR(FIND(H506,'MB3'!$C$9,1),0))</f>
        <v>0</v>
      </c>
      <c r="H506" s="11" t="str">
        <f t="shared" si="53"/>
        <v>EspañolClimer Techonolgy - Airys Compact</v>
      </c>
    </row>
    <row r="507" spans="1:8" ht="25.2" customHeight="1" x14ac:dyDescent="0.3">
      <c r="A507" s="13" t="s">
        <v>272</v>
      </c>
      <c r="B507" s="11" t="s">
        <v>0</v>
      </c>
      <c r="C507" s="11" t="s">
        <v>38</v>
      </c>
      <c r="D507" s="11"/>
      <c r="E507" s="11" t="s">
        <v>7</v>
      </c>
      <c r="F507" s="11" t="s">
        <v>699</v>
      </c>
      <c r="G507" s="11">
        <f>IF(H507="",0,IFERROR(FIND(H507,'MB3'!$C$9,1),0))</f>
        <v>0</v>
      </c>
      <c r="H507" s="11" t="str">
        <f t="shared" si="53"/>
        <v>EspañolClimer Techonolgy - Airys Compact</v>
      </c>
    </row>
    <row r="508" spans="1:8" ht="25.2" customHeight="1" x14ac:dyDescent="0.3">
      <c r="A508" s="13" t="s">
        <v>380</v>
      </c>
      <c r="B508" s="11" t="s">
        <v>0</v>
      </c>
      <c r="C508" s="11" t="s">
        <v>38</v>
      </c>
      <c r="D508" s="11"/>
      <c r="E508" s="11" t="s">
        <v>7</v>
      </c>
      <c r="F508" s="11" t="s">
        <v>699</v>
      </c>
      <c r="G508" s="11">
        <f>IF(H508="",0,IFERROR(FIND(H508,'MB3'!$C$9,1),0))</f>
        <v>0</v>
      </c>
      <c r="H508" s="11" t="str">
        <f t="shared" si="53"/>
        <v>EspañolClimer Techonolgy - Airys Compact</v>
      </c>
    </row>
    <row r="509" spans="1:8" ht="25.2" customHeight="1" x14ac:dyDescent="0.3">
      <c r="A509" s="13" t="s">
        <v>381</v>
      </c>
      <c r="B509" s="11" t="s">
        <v>0</v>
      </c>
      <c r="C509" s="11" t="s">
        <v>38</v>
      </c>
      <c r="D509" s="11"/>
      <c r="E509" s="11" t="s">
        <v>7</v>
      </c>
      <c r="F509" s="11" t="s">
        <v>699</v>
      </c>
      <c r="G509" s="11">
        <f>IF(H509="",0,IFERROR(FIND(H509,'MB3'!$C$9,1),0))</f>
        <v>0</v>
      </c>
      <c r="H509" s="11" t="str">
        <f t="shared" si="53"/>
        <v>EspañolClimer Techonolgy - Airys Compact</v>
      </c>
    </row>
    <row r="510" spans="1:8" ht="25.2" customHeight="1" x14ac:dyDescent="0.3">
      <c r="G510">
        <f>IF(H510="",0,IFERROR(FIND(H510,'MB3'!$C$9,1),0))</f>
        <v>0</v>
      </c>
      <c r="H510" t="str">
        <f t="shared" si="53"/>
        <v/>
      </c>
    </row>
    <row r="511" spans="1:8" ht="25.2" customHeight="1" x14ac:dyDescent="0.3">
      <c r="A511" s="11" t="s">
        <v>699</v>
      </c>
      <c r="B511" s="11"/>
      <c r="C511" s="11"/>
      <c r="D511" s="11"/>
      <c r="E511" s="11" t="s">
        <v>6</v>
      </c>
      <c r="F511" s="11" t="s">
        <v>699</v>
      </c>
      <c r="G511" s="11">
        <f>IF(H511="",0,IFERROR(FIND(H511,'MB3'!$C$9,1),0))</f>
        <v>0</v>
      </c>
      <c r="H511" s="11" t="str">
        <f t="shared" si="53"/>
        <v>EnglishClimer Techonolgy - Airys Compact</v>
      </c>
    </row>
    <row r="512" spans="1:8" ht="25.2" customHeight="1" x14ac:dyDescent="0.3">
      <c r="A512" s="11" t="s">
        <v>32</v>
      </c>
      <c r="B512" s="11" t="s">
        <v>41</v>
      </c>
      <c r="C512" s="11" t="s">
        <v>33</v>
      </c>
      <c r="D512" s="11"/>
      <c r="E512" s="11" t="s">
        <v>6</v>
      </c>
      <c r="F512" s="11" t="s">
        <v>699</v>
      </c>
      <c r="G512" s="11">
        <f>IF(H512="",0,IFERROR(FIND(H512,'MB3'!$C$9,1),0))</f>
        <v>0</v>
      </c>
      <c r="H512" s="11" t="str">
        <f t="shared" si="53"/>
        <v>EnglishClimer Techonolgy - Airys Compact</v>
      </c>
    </row>
    <row r="513" spans="1:8" ht="25.2" customHeight="1" x14ac:dyDescent="0.3">
      <c r="A513" s="11" t="s">
        <v>382</v>
      </c>
      <c r="B513" s="11" t="s">
        <v>13</v>
      </c>
      <c r="C513" s="11" t="s">
        <v>39</v>
      </c>
      <c r="D513" s="11"/>
      <c r="E513" s="11" t="s">
        <v>6</v>
      </c>
      <c r="F513" s="11" t="s">
        <v>699</v>
      </c>
      <c r="G513" s="11">
        <f>IF(H513="",0,IFERROR(FIND(H513,'MB3'!$C$9,1),0))</f>
        <v>0</v>
      </c>
      <c r="H513" s="11" t="str">
        <f t="shared" si="53"/>
        <v>EnglishClimer Techonolgy - Airys Compact</v>
      </c>
    </row>
    <row r="514" spans="1:8" ht="25.2" customHeight="1" x14ac:dyDescent="0.3">
      <c r="A514" s="11" t="s">
        <v>383</v>
      </c>
      <c r="B514" s="11" t="s">
        <v>34</v>
      </c>
      <c r="C514" s="11" t="s">
        <v>485</v>
      </c>
      <c r="D514" s="11"/>
      <c r="E514" s="11" t="s">
        <v>6</v>
      </c>
      <c r="F514" s="11" t="s">
        <v>699</v>
      </c>
      <c r="G514" s="11">
        <f>IF(H514="",0,IFERROR(FIND(H514,'MB3'!$C$9,1),0))</f>
        <v>0</v>
      </c>
      <c r="H514" s="11" t="str">
        <f t="shared" ref="H514:H536" si="55">_xlfn.CONCAT(E514,F514)</f>
        <v>EnglishClimer Techonolgy - Airys Compact</v>
      </c>
    </row>
    <row r="515" spans="1:8" ht="25.2" customHeight="1" x14ac:dyDescent="0.3">
      <c r="A515" s="11" t="s">
        <v>479</v>
      </c>
      <c r="B515" s="11" t="s">
        <v>34</v>
      </c>
      <c r="C515" s="11" t="s">
        <v>38</v>
      </c>
      <c r="D515" s="11"/>
      <c r="E515" s="11" t="s">
        <v>6</v>
      </c>
      <c r="F515" s="11" t="s">
        <v>699</v>
      </c>
      <c r="G515" s="11">
        <f>IF(H515="",0,IFERROR(FIND(H515,'MB3'!$C$9,1),0))</f>
        <v>0</v>
      </c>
      <c r="H515" s="11" t="str">
        <f t="shared" si="55"/>
        <v>EnglishClimer Techonolgy - Airys Compact</v>
      </c>
    </row>
    <row r="516" spans="1:8" ht="25.2" customHeight="1" x14ac:dyDescent="0.3">
      <c r="A516" s="11" t="s">
        <v>384</v>
      </c>
      <c r="B516" s="11" t="s">
        <v>34</v>
      </c>
      <c r="C516" s="11" t="s">
        <v>38</v>
      </c>
      <c r="D516" s="11"/>
      <c r="E516" s="11" t="s">
        <v>6</v>
      </c>
      <c r="F516" s="11" t="s">
        <v>699</v>
      </c>
      <c r="G516" s="11">
        <f>IF(H516="",0,IFERROR(FIND(H516,'MB3'!$C$9,1),0))</f>
        <v>0</v>
      </c>
      <c r="H516" s="11" t="str">
        <f t="shared" si="55"/>
        <v>EnglishClimer Techonolgy - Airys Compact</v>
      </c>
    </row>
    <row r="517" spans="1:8" ht="25.2" customHeight="1" x14ac:dyDescent="0.3">
      <c r="A517" s="11" t="s">
        <v>385</v>
      </c>
      <c r="B517" s="11" t="s">
        <v>34</v>
      </c>
      <c r="C517" s="11" t="s">
        <v>38</v>
      </c>
      <c r="D517" s="11"/>
      <c r="E517" s="11" t="s">
        <v>6</v>
      </c>
      <c r="F517" s="11" t="s">
        <v>699</v>
      </c>
      <c r="G517" s="11">
        <f>IF(H517="",0,IFERROR(FIND(H517,'MB3'!$C$9,1),0))</f>
        <v>0</v>
      </c>
      <c r="H517" s="11" t="str">
        <f t="shared" si="55"/>
        <v>EnglishClimer Techonolgy - Airys Compact</v>
      </c>
    </row>
    <row r="518" spans="1:8" ht="25.2" customHeight="1" x14ac:dyDescent="0.3">
      <c r="A518" s="11" t="s">
        <v>386</v>
      </c>
      <c r="B518" s="11" t="s">
        <v>34</v>
      </c>
      <c r="C518" s="11" t="s">
        <v>38</v>
      </c>
      <c r="D518" s="11"/>
      <c r="E518" s="11" t="s">
        <v>6</v>
      </c>
      <c r="F518" s="11" t="s">
        <v>699</v>
      </c>
      <c r="G518" s="11">
        <f>IF(H518="",0,IFERROR(FIND(H518,'MB3'!$C$9,1),0))</f>
        <v>0</v>
      </c>
      <c r="H518" s="11" t="str">
        <f t="shared" si="55"/>
        <v>EnglishClimer Techonolgy - Airys Compact</v>
      </c>
    </row>
    <row r="519" spans="1:8" ht="25.2" customHeight="1" x14ac:dyDescent="0.3">
      <c r="A519" s="11" t="s">
        <v>387</v>
      </c>
      <c r="B519" s="11" t="s">
        <v>34</v>
      </c>
      <c r="C519" s="11" t="s">
        <v>38</v>
      </c>
      <c r="D519" s="11"/>
      <c r="E519" s="11" t="s">
        <v>6</v>
      </c>
      <c r="F519" s="11" t="s">
        <v>699</v>
      </c>
      <c r="G519" s="11">
        <f>IF(H519="",0,IFERROR(FIND(H519,'MB3'!$C$9,1),0))</f>
        <v>0</v>
      </c>
      <c r="H519" s="11" t="str">
        <f t="shared" si="55"/>
        <v>EnglishClimer Techonolgy - Airys Compact</v>
      </c>
    </row>
    <row r="520" spans="1:8" ht="25.2" customHeight="1" x14ac:dyDescent="0.3">
      <c r="A520" s="13" t="s">
        <v>388</v>
      </c>
      <c r="B520" s="11" t="s">
        <v>34</v>
      </c>
      <c r="C520" s="11" t="s">
        <v>38</v>
      </c>
      <c r="D520" s="11"/>
      <c r="E520" s="11" t="s">
        <v>6</v>
      </c>
      <c r="F520" s="11" t="s">
        <v>699</v>
      </c>
      <c r="G520" s="11">
        <f>IF(H520="",0,IFERROR(FIND(H520,'MB3'!$C$9,1),0))</f>
        <v>0</v>
      </c>
      <c r="H520" s="11" t="str">
        <f t="shared" si="55"/>
        <v>EnglishClimer Techonolgy - Airys Compact</v>
      </c>
    </row>
    <row r="521" spans="1:8" ht="25.2" customHeight="1" x14ac:dyDescent="0.3">
      <c r="A521" s="13" t="s">
        <v>389</v>
      </c>
      <c r="B521" s="11" t="s">
        <v>36</v>
      </c>
      <c r="C521" s="11" t="s">
        <v>38</v>
      </c>
      <c r="D521" s="11"/>
      <c r="E521" s="11" t="s">
        <v>6</v>
      </c>
      <c r="F521" s="11" t="s">
        <v>699</v>
      </c>
      <c r="G521" s="11">
        <f>IF(H521="",0,IFERROR(FIND(H521,'MB3'!$C$9,1),0))</f>
        <v>0</v>
      </c>
      <c r="H521" s="11" t="str">
        <f t="shared" si="55"/>
        <v>EnglishClimer Techonolgy - Airys Compact</v>
      </c>
    </row>
    <row r="522" spans="1:8" ht="25.2" customHeight="1" x14ac:dyDescent="0.3">
      <c r="A522" s="13" t="s">
        <v>390</v>
      </c>
      <c r="B522" s="11" t="s">
        <v>36</v>
      </c>
      <c r="C522" s="11" t="s">
        <v>38</v>
      </c>
      <c r="D522" s="11"/>
      <c r="E522" s="11" t="s">
        <v>6</v>
      </c>
      <c r="F522" s="11" t="s">
        <v>699</v>
      </c>
      <c r="G522" s="11">
        <f>IF(H522="",0,IFERROR(FIND(H522,'MB3'!$C$9,1),0))</f>
        <v>0</v>
      </c>
      <c r="H522" s="11" t="str">
        <f t="shared" si="55"/>
        <v>EnglishClimer Techonolgy - Airys Compact</v>
      </c>
    </row>
    <row r="523" spans="1:8" ht="25.2" customHeight="1" x14ac:dyDescent="0.3">
      <c r="A523" s="13" t="s">
        <v>391</v>
      </c>
      <c r="B523" s="11" t="s">
        <v>36</v>
      </c>
      <c r="C523" s="11" t="s">
        <v>38</v>
      </c>
      <c r="D523" s="11"/>
      <c r="E523" s="11" t="s">
        <v>6</v>
      </c>
      <c r="F523" s="11" t="s">
        <v>699</v>
      </c>
      <c r="G523" s="11">
        <f>IF(H523="",0,IFERROR(FIND(H523,'MB3'!$C$9,1),0))</f>
        <v>0</v>
      </c>
      <c r="H523" s="11" t="str">
        <f t="shared" si="55"/>
        <v>EnglishClimer Techonolgy - Airys Compact</v>
      </c>
    </row>
    <row r="524" spans="1:8" ht="25.2" customHeight="1" x14ac:dyDescent="0.3">
      <c r="A524" s="13" t="s">
        <v>392</v>
      </c>
      <c r="B524" s="11" t="s">
        <v>36</v>
      </c>
      <c r="C524" s="11" t="s">
        <v>38</v>
      </c>
      <c r="D524" s="11"/>
      <c r="E524" s="11" t="s">
        <v>6</v>
      </c>
      <c r="F524" s="11" t="s">
        <v>699</v>
      </c>
      <c r="G524" s="11">
        <f>IF(H524="",0,IFERROR(FIND(H524,'MB3'!$C$9,1),0))</f>
        <v>0</v>
      </c>
      <c r="H524" s="11" t="str">
        <f t="shared" si="55"/>
        <v>EnglishClimer Techonolgy - Airys Compact</v>
      </c>
    </row>
    <row r="525" spans="1:8" ht="25.2" customHeight="1" x14ac:dyDescent="0.3">
      <c r="A525" s="13" t="s">
        <v>393</v>
      </c>
      <c r="B525" s="11" t="s">
        <v>36</v>
      </c>
      <c r="C525" s="11" t="s">
        <v>38</v>
      </c>
      <c r="D525" s="11"/>
      <c r="E525" s="11" t="s">
        <v>6</v>
      </c>
      <c r="F525" s="11" t="s">
        <v>699</v>
      </c>
      <c r="G525" s="11">
        <f>IF(H525="",0,IFERROR(FIND(H525,'MB3'!$C$9,1),0))</f>
        <v>0</v>
      </c>
      <c r="H525" s="11" t="str">
        <f t="shared" si="55"/>
        <v>EnglishClimer Techonolgy - Airys Compact</v>
      </c>
    </row>
    <row r="526" spans="1:8" ht="25.2" customHeight="1" x14ac:dyDescent="0.3">
      <c r="A526" s="13" t="s">
        <v>394</v>
      </c>
      <c r="B526" s="11" t="s">
        <v>36</v>
      </c>
      <c r="C526" s="11" t="s">
        <v>38</v>
      </c>
      <c r="D526" s="11"/>
      <c r="E526" s="11" t="s">
        <v>6</v>
      </c>
      <c r="F526" s="11" t="s">
        <v>699</v>
      </c>
      <c r="G526" s="11">
        <f>IF(H526="",0,IFERROR(FIND(H526,'MB3'!$C$9,1),0))</f>
        <v>0</v>
      </c>
      <c r="H526" s="11" t="str">
        <f t="shared" si="55"/>
        <v>EnglishClimer Techonolgy - Airys Compact</v>
      </c>
    </row>
    <row r="527" spans="1:8" ht="25.2" customHeight="1" x14ac:dyDescent="0.3">
      <c r="A527" s="13" t="s">
        <v>395</v>
      </c>
      <c r="B527" s="11" t="s">
        <v>36</v>
      </c>
      <c r="C527" s="11" t="s">
        <v>38</v>
      </c>
      <c r="D527" s="11"/>
      <c r="E527" s="11" t="s">
        <v>6</v>
      </c>
      <c r="F527" s="11" t="s">
        <v>699</v>
      </c>
      <c r="G527" s="11">
        <f>IF(H527="",0,IFERROR(FIND(H527,'MB3'!$C$9,1),0))</f>
        <v>0</v>
      </c>
      <c r="H527" s="11" t="str">
        <f t="shared" ref="H527:H529" si="56">_xlfn.CONCAT(E527,F527)</f>
        <v>EnglishClimer Techonolgy - Airys Compact</v>
      </c>
    </row>
    <row r="528" spans="1:8" ht="25.2" customHeight="1" x14ac:dyDescent="0.3">
      <c r="A528" s="13" t="s">
        <v>396</v>
      </c>
      <c r="B528" s="11" t="s">
        <v>36</v>
      </c>
      <c r="C528" s="11" t="s">
        <v>38</v>
      </c>
      <c r="D528" s="11"/>
      <c r="E528" s="11" t="s">
        <v>6</v>
      </c>
      <c r="F528" s="11" t="s">
        <v>699</v>
      </c>
      <c r="G528" s="11">
        <f>IF(H528="",0,IFERROR(FIND(H528,'MB3'!$C$9,1),0))</f>
        <v>0</v>
      </c>
      <c r="H528" s="11" t="str">
        <f t="shared" si="56"/>
        <v>EnglishClimer Techonolgy - Airys Compact</v>
      </c>
    </row>
    <row r="529" spans="1:8" ht="25.2" customHeight="1" x14ac:dyDescent="0.3">
      <c r="A529" s="13" t="s">
        <v>397</v>
      </c>
      <c r="B529" s="11" t="s">
        <v>36</v>
      </c>
      <c r="C529" s="11" t="s">
        <v>38</v>
      </c>
      <c r="D529" s="11"/>
      <c r="E529" s="11" t="s">
        <v>6</v>
      </c>
      <c r="F529" s="11" t="s">
        <v>699</v>
      </c>
      <c r="G529" s="11">
        <f>IF(H529="",0,IFERROR(FIND(H529,'MB3'!$C$9,1),0))</f>
        <v>0</v>
      </c>
      <c r="H529" s="11" t="str">
        <f t="shared" si="56"/>
        <v>EnglishClimer Techonolgy - Airys Compact</v>
      </c>
    </row>
    <row r="530" spans="1:8" ht="25.2" customHeight="1" x14ac:dyDescent="0.3">
      <c r="A530" s="13" t="s">
        <v>398</v>
      </c>
      <c r="B530" s="11" t="s">
        <v>36</v>
      </c>
      <c r="C530" s="11" t="s">
        <v>38</v>
      </c>
      <c r="D530" s="11"/>
      <c r="E530" s="11" t="s">
        <v>6</v>
      </c>
      <c r="F530" s="11" t="s">
        <v>699</v>
      </c>
      <c r="G530" s="11">
        <f>IF(H530="",0,IFERROR(FIND(H530,'MB3'!$C$9,1),0))</f>
        <v>0</v>
      </c>
      <c r="H530" s="11" t="str">
        <f t="shared" si="55"/>
        <v>EnglishClimer Techonolgy - Airys Compact</v>
      </c>
    </row>
    <row r="531" spans="1:8" ht="25.2" customHeight="1" x14ac:dyDescent="0.3">
      <c r="A531" s="13" t="s">
        <v>399</v>
      </c>
      <c r="B531" s="11" t="s">
        <v>36</v>
      </c>
      <c r="C531" s="11" t="s">
        <v>38</v>
      </c>
      <c r="D531" s="11"/>
      <c r="E531" s="11" t="s">
        <v>6</v>
      </c>
      <c r="F531" s="11" t="s">
        <v>699</v>
      </c>
      <c r="G531" s="11">
        <f>IF(H531="",0,IFERROR(FIND(H531,'MB3'!$C$9,1),0))</f>
        <v>0</v>
      </c>
      <c r="H531" s="11" t="str">
        <f t="shared" si="55"/>
        <v>EnglishClimer Techonolgy - Airys Compact</v>
      </c>
    </row>
    <row r="532" spans="1:8" ht="25.2" customHeight="1" x14ac:dyDescent="0.3">
      <c r="A532" s="13" t="s">
        <v>400</v>
      </c>
      <c r="B532" s="11" t="s">
        <v>36</v>
      </c>
      <c r="C532" s="11" t="s">
        <v>38</v>
      </c>
      <c r="D532" s="11"/>
      <c r="E532" s="11" t="s">
        <v>6</v>
      </c>
      <c r="F532" s="11" t="s">
        <v>699</v>
      </c>
      <c r="G532" s="11">
        <f>IF(H532="",0,IFERROR(FIND(H532,'MB3'!$C$9,1),0))</f>
        <v>0</v>
      </c>
      <c r="H532" s="11" t="str">
        <f t="shared" si="55"/>
        <v>EnglishClimer Techonolgy - Airys Compact</v>
      </c>
    </row>
    <row r="533" spans="1:8" ht="25.2" customHeight="1" x14ac:dyDescent="0.3">
      <c r="G533">
        <f>IF(H533="",0,IFERROR(FIND(H533,'MB3'!$C$9,1),0))</f>
        <v>0</v>
      </c>
      <c r="H533" t="str">
        <f t="shared" si="55"/>
        <v/>
      </c>
    </row>
    <row r="534" spans="1:8" ht="25.2" customHeight="1" x14ac:dyDescent="0.3">
      <c r="A534" s="11" t="s">
        <v>699</v>
      </c>
      <c r="B534" s="11"/>
      <c r="C534" s="11"/>
      <c r="D534" s="11"/>
      <c r="E534" s="11" t="s">
        <v>8</v>
      </c>
      <c r="F534" s="11" t="s">
        <v>699</v>
      </c>
      <c r="G534" s="11">
        <f>IF(H534="",0,IFERROR(FIND(H534,'MB3'!$C$9,1),0))</f>
        <v>0</v>
      </c>
      <c r="H534" s="11" t="str">
        <f t="shared" si="55"/>
        <v>FrançaisClimer Techonolgy - Airys Compact</v>
      </c>
    </row>
    <row r="535" spans="1:8" ht="25.2" customHeight="1" x14ac:dyDescent="0.3">
      <c r="A535" s="11" t="s">
        <v>14</v>
      </c>
      <c r="B535" s="11" t="s">
        <v>42</v>
      </c>
      <c r="C535" s="11" t="s">
        <v>15</v>
      </c>
      <c r="D535" s="11"/>
      <c r="E535" s="11" t="s">
        <v>8</v>
      </c>
      <c r="F535" s="11" t="s">
        <v>699</v>
      </c>
      <c r="G535" s="11">
        <f>IF(H535="",0,IFERROR(FIND(H535,'MB3'!$C$9,1),0))</f>
        <v>0</v>
      </c>
      <c r="H535" s="11" t="str">
        <f t="shared" si="55"/>
        <v>FrançaisClimer Techonolgy - Airys Compact</v>
      </c>
    </row>
    <row r="536" spans="1:8" ht="25.2" customHeight="1" x14ac:dyDescent="0.3">
      <c r="A536" s="11" t="s">
        <v>401</v>
      </c>
      <c r="B536" s="11" t="s">
        <v>1</v>
      </c>
      <c r="C536" s="11" t="s">
        <v>39</v>
      </c>
      <c r="D536" s="11"/>
      <c r="E536" s="11" t="s">
        <v>8</v>
      </c>
      <c r="F536" s="11" t="s">
        <v>699</v>
      </c>
      <c r="G536" s="11">
        <f>IF(H536="",0,IFERROR(FIND(H536,'MB3'!$C$9,1),0))</f>
        <v>0</v>
      </c>
      <c r="H536" s="11" t="str">
        <f t="shared" si="55"/>
        <v>FrançaisClimer Techonolgy - Airys Compact</v>
      </c>
    </row>
    <row r="537" spans="1:8" ht="25.2" customHeight="1" x14ac:dyDescent="0.3">
      <c r="A537" s="11" t="s">
        <v>402</v>
      </c>
      <c r="B537" s="11" t="s">
        <v>1</v>
      </c>
      <c r="C537" s="11" t="s">
        <v>486</v>
      </c>
      <c r="D537" s="11"/>
      <c r="E537" s="11" t="s">
        <v>8</v>
      </c>
      <c r="F537" s="11" t="s">
        <v>699</v>
      </c>
      <c r="G537" s="11">
        <f>IF(H537="",0,IFERROR(FIND(H537,'MB3'!$C$9,1),0))</f>
        <v>0</v>
      </c>
      <c r="H537" s="11" t="str">
        <f t="shared" ref="H537:H559" si="57">_xlfn.CONCAT(E537,F537)</f>
        <v>FrançaisClimer Techonolgy - Airys Compact</v>
      </c>
    </row>
    <row r="538" spans="1:8" ht="25.2" customHeight="1" x14ac:dyDescent="0.3">
      <c r="A538" s="11" t="s">
        <v>480</v>
      </c>
      <c r="B538" s="11" t="s">
        <v>1</v>
      </c>
      <c r="C538" s="11" t="s">
        <v>38</v>
      </c>
      <c r="D538" s="11"/>
      <c r="E538" s="11" t="s">
        <v>8</v>
      </c>
      <c r="F538" s="11" t="s">
        <v>699</v>
      </c>
      <c r="G538" s="11">
        <f>IF(H538="",0,IFERROR(FIND(H538,'MB3'!$C$9,1),0))</f>
        <v>0</v>
      </c>
      <c r="H538" s="11" t="str">
        <f t="shared" si="57"/>
        <v>FrançaisClimer Techonolgy - Airys Compact</v>
      </c>
    </row>
    <row r="539" spans="1:8" ht="25.2" customHeight="1" x14ac:dyDescent="0.3">
      <c r="A539" s="11" t="s">
        <v>403</v>
      </c>
      <c r="B539" s="11" t="s">
        <v>1</v>
      </c>
      <c r="C539" s="11" t="s">
        <v>38</v>
      </c>
      <c r="D539" s="11"/>
      <c r="E539" s="11" t="s">
        <v>8</v>
      </c>
      <c r="F539" s="11" t="s">
        <v>699</v>
      </c>
      <c r="G539" s="11">
        <f>IF(H539="",0,IFERROR(FIND(H539,'MB3'!$C$9,1),0))</f>
        <v>0</v>
      </c>
      <c r="H539" s="11" t="str">
        <f t="shared" si="57"/>
        <v>FrançaisClimer Techonolgy - Airys Compact</v>
      </c>
    </row>
    <row r="540" spans="1:8" ht="25.2" customHeight="1" x14ac:dyDescent="0.3">
      <c r="A540" s="11" t="s">
        <v>404</v>
      </c>
      <c r="B540" s="11" t="s">
        <v>1</v>
      </c>
      <c r="C540" s="11" t="s">
        <v>38</v>
      </c>
      <c r="D540" s="11"/>
      <c r="E540" s="11" t="s">
        <v>8</v>
      </c>
      <c r="F540" s="11" t="s">
        <v>699</v>
      </c>
      <c r="G540" s="11">
        <f>IF(H540="",0,IFERROR(FIND(H540,'MB3'!$C$9,1),0))</f>
        <v>0</v>
      </c>
      <c r="H540" s="11" t="str">
        <f t="shared" si="57"/>
        <v>FrançaisClimer Techonolgy - Airys Compact</v>
      </c>
    </row>
    <row r="541" spans="1:8" ht="25.2" customHeight="1" x14ac:dyDescent="0.3">
      <c r="A541" s="11" t="s">
        <v>405</v>
      </c>
      <c r="B541" s="11" t="s">
        <v>1</v>
      </c>
      <c r="C541" s="11" t="s">
        <v>38</v>
      </c>
      <c r="D541" s="11"/>
      <c r="E541" s="11" t="s">
        <v>8</v>
      </c>
      <c r="F541" s="11" t="s">
        <v>699</v>
      </c>
      <c r="G541" s="11">
        <f>IF(H541="",0,IFERROR(FIND(H541,'MB3'!$C$9,1),0))</f>
        <v>0</v>
      </c>
      <c r="H541" s="11" t="str">
        <f t="shared" si="57"/>
        <v>FrançaisClimer Techonolgy - Airys Compact</v>
      </c>
    </row>
    <row r="542" spans="1:8" ht="25.2" customHeight="1" x14ac:dyDescent="0.3">
      <c r="A542" s="11" t="s">
        <v>406</v>
      </c>
      <c r="B542" s="11" t="s">
        <v>1</v>
      </c>
      <c r="C542" s="11" t="s">
        <v>38</v>
      </c>
      <c r="D542" s="11"/>
      <c r="E542" s="11" t="s">
        <v>8</v>
      </c>
      <c r="F542" s="11" t="s">
        <v>699</v>
      </c>
      <c r="G542" s="11">
        <f>IF(H542="",0,IFERROR(FIND(H542,'MB3'!$C$9,1),0))</f>
        <v>0</v>
      </c>
      <c r="H542" s="11" t="str">
        <f t="shared" si="57"/>
        <v>FrançaisClimer Techonolgy - Airys Compact</v>
      </c>
    </row>
    <row r="543" spans="1:8" ht="25.2" customHeight="1" x14ac:dyDescent="0.3">
      <c r="A543" s="11" t="s">
        <v>407</v>
      </c>
      <c r="B543" s="11" t="s">
        <v>1</v>
      </c>
      <c r="C543" s="11" t="s">
        <v>38</v>
      </c>
      <c r="D543" s="11"/>
      <c r="E543" s="11" t="s">
        <v>8</v>
      </c>
      <c r="F543" s="11" t="s">
        <v>699</v>
      </c>
      <c r="G543" s="11">
        <f>IF(H543="",0,IFERROR(FIND(H543,'MB3'!$C$9,1),0))</f>
        <v>0</v>
      </c>
      <c r="H543" s="11" t="str">
        <f t="shared" si="57"/>
        <v>FrançaisClimer Techonolgy - Airys Compact</v>
      </c>
    </row>
    <row r="544" spans="1:8" ht="25.2" customHeight="1" x14ac:dyDescent="0.3">
      <c r="A544" s="11" t="s">
        <v>408</v>
      </c>
      <c r="B544" s="11" t="s">
        <v>0</v>
      </c>
      <c r="C544" s="11" t="s">
        <v>38</v>
      </c>
      <c r="D544" s="11"/>
      <c r="E544" s="11" t="s">
        <v>8</v>
      </c>
      <c r="F544" s="11" t="s">
        <v>699</v>
      </c>
      <c r="G544" s="11">
        <f>IF(H544="",0,IFERROR(FIND(H544,'MB3'!$C$9,1),0))</f>
        <v>0</v>
      </c>
      <c r="H544" s="11" t="str">
        <f t="shared" si="57"/>
        <v>FrançaisClimer Techonolgy - Airys Compact</v>
      </c>
    </row>
    <row r="545" spans="1:8" ht="25.2" customHeight="1" x14ac:dyDescent="0.3">
      <c r="A545" s="13" t="s">
        <v>409</v>
      </c>
      <c r="B545" s="11" t="s">
        <v>0</v>
      </c>
      <c r="C545" s="11" t="s">
        <v>38</v>
      </c>
      <c r="D545" s="11"/>
      <c r="E545" s="11" t="s">
        <v>8</v>
      </c>
      <c r="F545" s="11" t="s">
        <v>699</v>
      </c>
      <c r="G545" s="11">
        <f>IF(H545="",0,IFERROR(FIND(H545,'MB3'!$C$9,1),0))</f>
        <v>0</v>
      </c>
      <c r="H545" s="11" t="str">
        <f t="shared" si="57"/>
        <v>FrançaisClimer Techonolgy - Airys Compact</v>
      </c>
    </row>
    <row r="546" spans="1:8" ht="25.2" customHeight="1" x14ac:dyDescent="0.3">
      <c r="A546" s="13" t="s">
        <v>410</v>
      </c>
      <c r="B546" s="11" t="s">
        <v>0</v>
      </c>
      <c r="C546" s="11" t="s">
        <v>38</v>
      </c>
      <c r="D546" s="11"/>
      <c r="E546" s="11" t="s">
        <v>8</v>
      </c>
      <c r="F546" s="11" t="s">
        <v>699</v>
      </c>
      <c r="G546" s="11">
        <f>IF(H546="",0,IFERROR(FIND(H546,'MB3'!$C$9,1),0))</f>
        <v>0</v>
      </c>
      <c r="H546" s="11" t="str">
        <f t="shared" si="57"/>
        <v>FrançaisClimer Techonolgy - Airys Compact</v>
      </c>
    </row>
    <row r="547" spans="1:8" ht="25.2" customHeight="1" x14ac:dyDescent="0.3">
      <c r="A547" s="13" t="s">
        <v>411</v>
      </c>
      <c r="B547" s="11" t="s">
        <v>0</v>
      </c>
      <c r="C547" s="11" t="s">
        <v>38</v>
      </c>
      <c r="D547" s="11"/>
      <c r="E547" s="11" t="s">
        <v>8</v>
      </c>
      <c r="F547" s="11" t="s">
        <v>699</v>
      </c>
      <c r="G547" s="11">
        <f>IF(H547="",0,IFERROR(FIND(H547,'MB3'!$C$9,1),0))</f>
        <v>0</v>
      </c>
      <c r="H547" s="11" t="str">
        <f t="shared" si="57"/>
        <v>FrançaisClimer Techonolgy - Airys Compact</v>
      </c>
    </row>
    <row r="548" spans="1:8" ht="25.2" customHeight="1" x14ac:dyDescent="0.3">
      <c r="A548" s="13" t="s">
        <v>412</v>
      </c>
      <c r="B548" s="11" t="s">
        <v>0</v>
      </c>
      <c r="C548" s="11" t="s">
        <v>38</v>
      </c>
      <c r="D548" s="11"/>
      <c r="E548" s="11" t="s">
        <v>8</v>
      </c>
      <c r="F548" s="11" t="s">
        <v>699</v>
      </c>
      <c r="G548" s="11">
        <f>IF(H548="",0,IFERROR(FIND(H548,'MB3'!$C$9,1),0))</f>
        <v>0</v>
      </c>
      <c r="H548" s="11" t="str">
        <f t="shared" ref="H548:H550" si="58">_xlfn.CONCAT(E548,F548)</f>
        <v>FrançaisClimer Techonolgy - Airys Compact</v>
      </c>
    </row>
    <row r="549" spans="1:8" ht="25.2" customHeight="1" x14ac:dyDescent="0.3">
      <c r="A549" s="13" t="s">
        <v>413</v>
      </c>
      <c r="B549" s="11" t="s">
        <v>0</v>
      </c>
      <c r="C549" s="11" t="s">
        <v>38</v>
      </c>
      <c r="D549" s="11"/>
      <c r="E549" s="11" t="s">
        <v>8</v>
      </c>
      <c r="F549" s="11" t="s">
        <v>699</v>
      </c>
      <c r="G549" s="11">
        <f>IF(H549="",0,IFERROR(FIND(H549,'MB3'!$C$9,1),0))</f>
        <v>0</v>
      </c>
      <c r="H549" s="11" t="str">
        <f t="shared" si="58"/>
        <v>FrançaisClimer Techonolgy - Airys Compact</v>
      </c>
    </row>
    <row r="550" spans="1:8" ht="25.2" customHeight="1" x14ac:dyDescent="0.3">
      <c r="A550" s="13" t="s">
        <v>414</v>
      </c>
      <c r="B550" s="11" t="s">
        <v>0</v>
      </c>
      <c r="C550" s="11" t="s">
        <v>38</v>
      </c>
      <c r="D550" s="11"/>
      <c r="E550" s="11" t="s">
        <v>8</v>
      </c>
      <c r="F550" s="11" t="s">
        <v>699</v>
      </c>
      <c r="G550" s="11">
        <f>IF(H550="",0,IFERROR(FIND(H550,'MB3'!$C$9,1),0))</f>
        <v>0</v>
      </c>
      <c r="H550" s="11" t="str">
        <f t="shared" si="58"/>
        <v>FrançaisClimer Techonolgy - Airys Compact</v>
      </c>
    </row>
    <row r="551" spans="1:8" ht="25.2" customHeight="1" x14ac:dyDescent="0.3">
      <c r="A551" s="13" t="s">
        <v>415</v>
      </c>
      <c r="B551" s="11" t="s">
        <v>0</v>
      </c>
      <c r="C551" s="11" t="s">
        <v>38</v>
      </c>
      <c r="D551" s="11"/>
      <c r="E551" s="11" t="s">
        <v>8</v>
      </c>
      <c r="F551" s="11" t="s">
        <v>699</v>
      </c>
      <c r="G551" s="11">
        <f>IF(H551="",0,IFERROR(FIND(H551,'MB3'!$C$9,1),0))</f>
        <v>0</v>
      </c>
      <c r="H551" s="11" t="str">
        <f t="shared" si="57"/>
        <v>FrançaisClimer Techonolgy - Airys Compact</v>
      </c>
    </row>
    <row r="552" spans="1:8" ht="25.2" customHeight="1" x14ac:dyDescent="0.3">
      <c r="A552" s="13" t="s">
        <v>416</v>
      </c>
      <c r="B552" s="11" t="s">
        <v>0</v>
      </c>
      <c r="C552" s="11" t="s">
        <v>38</v>
      </c>
      <c r="D552" s="11"/>
      <c r="E552" s="11" t="s">
        <v>8</v>
      </c>
      <c r="F552" s="11" t="s">
        <v>699</v>
      </c>
      <c r="G552" s="11">
        <f>IF(H552="",0,IFERROR(FIND(H552,'MB3'!$C$9,1),0))</f>
        <v>0</v>
      </c>
      <c r="H552" s="11" t="str">
        <f t="shared" si="57"/>
        <v>FrançaisClimer Techonolgy - Airys Compact</v>
      </c>
    </row>
    <row r="553" spans="1:8" ht="25.2" customHeight="1" x14ac:dyDescent="0.3">
      <c r="A553" s="13" t="s">
        <v>417</v>
      </c>
      <c r="B553" s="11" t="s">
        <v>0</v>
      </c>
      <c r="C553" s="11" t="s">
        <v>38</v>
      </c>
      <c r="D553" s="11"/>
      <c r="E553" s="11" t="s">
        <v>8</v>
      </c>
      <c r="F553" s="11" t="s">
        <v>699</v>
      </c>
      <c r="G553" s="11">
        <f>IF(H553="",0,IFERROR(FIND(H553,'MB3'!$C$9,1),0))</f>
        <v>0</v>
      </c>
      <c r="H553" s="11" t="str">
        <f t="shared" si="57"/>
        <v>FrançaisClimer Techonolgy - Airys Compact</v>
      </c>
    </row>
    <row r="554" spans="1:8" ht="25.2" customHeight="1" x14ac:dyDescent="0.3">
      <c r="A554" s="13" t="s">
        <v>418</v>
      </c>
      <c r="B554" s="11" t="s">
        <v>0</v>
      </c>
      <c r="C554" s="11" t="s">
        <v>38</v>
      </c>
      <c r="D554" s="11"/>
      <c r="E554" s="11" t="s">
        <v>8</v>
      </c>
      <c r="F554" s="11" t="s">
        <v>699</v>
      </c>
      <c r="G554" s="11">
        <f>IF(H554="",0,IFERROR(FIND(H554,'MB3'!$C$9,1),0))</f>
        <v>0</v>
      </c>
      <c r="H554" s="11" t="str">
        <f t="shared" si="57"/>
        <v>FrançaisClimer Techonolgy - Airys Compact</v>
      </c>
    </row>
    <row r="555" spans="1:8" ht="25.2" customHeight="1" x14ac:dyDescent="0.3">
      <c r="A555" s="13" t="s">
        <v>419</v>
      </c>
      <c r="B555" s="11" t="s">
        <v>0</v>
      </c>
      <c r="C555" s="11" t="s">
        <v>38</v>
      </c>
      <c r="D555" s="11"/>
      <c r="E555" s="11" t="s">
        <v>8</v>
      </c>
      <c r="F555" s="11" t="s">
        <v>699</v>
      </c>
      <c r="G555" s="11">
        <f>IF(H555="",0,IFERROR(FIND(H555,'MB3'!$C$9,1),0))</f>
        <v>0</v>
      </c>
      <c r="H555" s="11" t="str">
        <f t="shared" si="57"/>
        <v>FrançaisClimer Techonolgy - Airys Compact</v>
      </c>
    </row>
    <row r="556" spans="1:8" ht="24.6" customHeight="1" x14ac:dyDescent="0.3">
      <c r="G556">
        <f>IF(H556="",0,IFERROR(FIND(H556,'MB3'!$C$9,1),0))</f>
        <v>0</v>
      </c>
      <c r="H556" t="str">
        <f t="shared" si="57"/>
        <v/>
      </c>
    </row>
    <row r="557" spans="1:8" ht="25.2" customHeight="1" x14ac:dyDescent="0.3">
      <c r="A557" s="11" t="s">
        <v>699</v>
      </c>
      <c r="B557" s="11"/>
      <c r="C557" s="11"/>
      <c r="D557" s="11"/>
      <c r="E557" s="11" t="s">
        <v>9</v>
      </c>
      <c r="F557" s="11" t="s">
        <v>699</v>
      </c>
      <c r="G557" s="11">
        <f>IF(H557="",0,IFERROR(FIND(H557,'MB3'!$C$9,1),0))</f>
        <v>0</v>
      </c>
      <c r="H557" s="11" t="str">
        <f t="shared" si="57"/>
        <v>ItalianoClimer Techonolgy - Airys Compact</v>
      </c>
    </row>
    <row r="558" spans="1:8" ht="25.2" customHeight="1" x14ac:dyDescent="0.3">
      <c r="A558" s="11" t="s">
        <v>19</v>
      </c>
      <c r="B558" s="11" t="s">
        <v>137</v>
      </c>
      <c r="C558" s="11" t="s">
        <v>20</v>
      </c>
      <c r="D558" s="11"/>
      <c r="E558" s="11" t="s">
        <v>9</v>
      </c>
      <c r="F558" s="11" t="s">
        <v>699</v>
      </c>
      <c r="G558" s="11">
        <f>IF(H558="",0,IFERROR(FIND(H558,'MB3'!$C$9,1),0))</f>
        <v>0</v>
      </c>
      <c r="H558" s="11" t="str">
        <f t="shared" si="57"/>
        <v>ItalianoClimer Techonolgy - Airys Compact</v>
      </c>
    </row>
    <row r="559" spans="1:8" ht="25.2" customHeight="1" x14ac:dyDescent="0.3">
      <c r="A559" s="11" t="s">
        <v>420</v>
      </c>
      <c r="B559" s="11" t="s">
        <v>22</v>
      </c>
      <c r="C559" s="11" t="s">
        <v>39</v>
      </c>
      <c r="D559" s="11"/>
      <c r="E559" s="11" t="s">
        <v>9</v>
      </c>
      <c r="F559" s="11" t="s">
        <v>699</v>
      </c>
      <c r="G559" s="11">
        <f>IF(H559="",0,IFERROR(FIND(H559,'MB3'!$C$9,1),0))</f>
        <v>0</v>
      </c>
      <c r="H559" s="11" t="str">
        <f t="shared" si="57"/>
        <v>ItalianoClimer Techonolgy - Airys Compact</v>
      </c>
    </row>
    <row r="560" spans="1:8" ht="25.2" customHeight="1" x14ac:dyDescent="0.3">
      <c r="A560" s="11" t="s">
        <v>421</v>
      </c>
      <c r="B560" s="11" t="s">
        <v>22</v>
      </c>
      <c r="C560" s="11" t="s">
        <v>487</v>
      </c>
      <c r="D560" s="11"/>
      <c r="E560" s="11" t="s">
        <v>9</v>
      </c>
      <c r="F560" s="11" t="s">
        <v>699</v>
      </c>
      <c r="G560" s="11">
        <f>IF(H560="",0,IFERROR(FIND(H560,'MB3'!$C$9,1),0))</f>
        <v>0</v>
      </c>
      <c r="H560" s="11" t="str">
        <f t="shared" ref="H560:H582" si="59">_xlfn.CONCAT(E560,F560)</f>
        <v>ItalianoClimer Techonolgy - Airys Compact</v>
      </c>
    </row>
    <row r="561" spans="1:8" ht="25.2" customHeight="1" x14ac:dyDescent="0.3">
      <c r="A561" s="11" t="s">
        <v>481</v>
      </c>
      <c r="B561" s="11" t="s">
        <v>22</v>
      </c>
      <c r="C561" s="11" t="s">
        <v>38</v>
      </c>
      <c r="D561" s="11"/>
      <c r="E561" s="11" t="s">
        <v>9</v>
      </c>
      <c r="F561" s="11" t="s">
        <v>699</v>
      </c>
      <c r="G561" s="11">
        <f>IF(H561="",0,IFERROR(FIND(H561,'MB3'!$C$9,1),0))</f>
        <v>0</v>
      </c>
      <c r="H561" s="11" t="str">
        <f t="shared" si="59"/>
        <v>ItalianoClimer Techonolgy - Airys Compact</v>
      </c>
    </row>
    <row r="562" spans="1:8" ht="25.2" customHeight="1" x14ac:dyDescent="0.3">
      <c r="A562" s="11" t="s">
        <v>422</v>
      </c>
      <c r="B562" s="11" t="s">
        <v>22</v>
      </c>
      <c r="C562" s="11" t="s">
        <v>38</v>
      </c>
      <c r="D562" s="11"/>
      <c r="E562" s="11" t="s">
        <v>9</v>
      </c>
      <c r="F562" s="11" t="s">
        <v>699</v>
      </c>
      <c r="G562" s="11">
        <f>IF(H562="",0,IFERROR(FIND(H562,'MB3'!$C$9,1),0))</f>
        <v>0</v>
      </c>
      <c r="H562" s="11" t="str">
        <f t="shared" si="59"/>
        <v>ItalianoClimer Techonolgy - Airys Compact</v>
      </c>
    </row>
    <row r="563" spans="1:8" ht="25.2" customHeight="1" x14ac:dyDescent="0.3">
      <c r="A563" s="11" t="s">
        <v>423</v>
      </c>
      <c r="B563" s="11" t="s">
        <v>22</v>
      </c>
      <c r="C563" s="11" t="s">
        <v>38</v>
      </c>
      <c r="D563" s="11"/>
      <c r="E563" s="11" t="s">
        <v>9</v>
      </c>
      <c r="F563" s="11" t="s">
        <v>699</v>
      </c>
      <c r="G563" s="11">
        <f>IF(H563="",0,IFERROR(FIND(H563,'MB3'!$C$9,1),0))</f>
        <v>0</v>
      </c>
      <c r="H563" s="11" t="str">
        <f t="shared" si="59"/>
        <v>ItalianoClimer Techonolgy - Airys Compact</v>
      </c>
    </row>
    <row r="564" spans="1:8" ht="25.2" customHeight="1" x14ac:dyDescent="0.3">
      <c r="A564" s="11" t="s">
        <v>424</v>
      </c>
      <c r="B564" s="11" t="s">
        <v>22</v>
      </c>
      <c r="C564" s="11" t="s">
        <v>38</v>
      </c>
      <c r="D564" s="11"/>
      <c r="E564" s="11" t="s">
        <v>9</v>
      </c>
      <c r="F564" s="11" t="s">
        <v>699</v>
      </c>
      <c r="G564" s="11">
        <f>IF(H564="",0,IFERROR(FIND(H564,'MB3'!$C$9,1),0))</f>
        <v>0</v>
      </c>
      <c r="H564" s="11" t="str">
        <f t="shared" si="59"/>
        <v>ItalianoClimer Techonolgy - Airys Compact</v>
      </c>
    </row>
    <row r="565" spans="1:8" ht="25.2" customHeight="1" x14ac:dyDescent="0.3">
      <c r="A565" s="11" t="s">
        <v>425</v>
      </c>
      <c r="B565" s="11" t="s">
        <v>22</v>
      </c>
      <c r="C565" s="11" t="s">
        <v>38</v>
      </c>
      <c r="D565" s="11"/>
      <c r="E565" s="11" t="s">
        <v>9</v>
      </c>
      <c r="F565" s="11" t="s">
        <v>699</v>
      </c>
      <c r="G565" s="11">
        <f>IF(H565="",0,IFERROR(FIND(H565,'MB3'!$C$9,1),0))</f>
        <v>0</v>
      </c>
      <c r="H565" s="11" t="str">
        <f t="shared" si="59"/>
        <v>ItalianoClimer Techonolgy - Airys Compact</v>
      </c>
    </row>
    <row r="566" spans="1:8" ht="25.2" customHeight="1" x14ac:dyDescent="0.3">
      <c r="A566" s="11" t="s">
        <v>426</v>
      </c>
      <c r="B566" s="11" t="s">
        <v>22</v>
      </c>
      <c r="C566" s="11" t="s">
        <v>38</v>
      </c>
      <c r="D566" s="11"/>
      <c r="E566" s="11" t="s">
        <v>9</v>
      </c>
      <c r="F566" s="11" t="s">
        <v>699</v>
      </c>
      <c r="G566" s="11">
        <f>IF(H566="",0,IFERROR(FIND(H566,'MB3'!$C$9,1),0))</f>
        <v>0</v>
      </c>
      <c r="H566" s="11" t="str">
        <f t="shared" si="59"/>
        <v>ItalianoClimer Techonolgy - Airys Compact</v>
      </c>
    </row>
    <row r="567" spans="1:8" ht="25.2" customHeight="1" x14ac:dyDescent="0.3">
      <c r="A567" s="11" t="s">
        <v>427</v>
      </c>
      <c r="B567" s="11" t="s">
        <v>0</v>
      </c>
      <c r="C567" s="11" t="s">
        <v>38</v>
      </c>
      <c r="D567" s="11"/>
      <c r="E567" s="11" t="s">
        <v>9</v>
      </c>
      <c r="F567" s="11" t="s">
        <v>699</v>
      </c>
      <c r="G567" s="11">
        <f>IF(H567="",0,IFERROR(FIND(H567,'MB3'!$C$9,1),0))</f>
        <v>0</v>
      </c>
      <c r="H567" s="11" t="str">
        <f t="shared" si="59"/>
        <v>ItalianoClimer Techonolgy - Airys Compact</v>
      </c>
    </row>
    <row r="568" spans="1:8" ht="25.2" customHeight="1" x14ac:dyDescent="0.3">
      <c r="A568" s="13" t="s">
        <v>428</v>
      </c>
      <c r="B568" s="11" t="s">
        <v>0</v>
      </c>
      <c r="C568" s="11" t="s">
        <v>38</v>
      </c>
      <c r="D568" s="11"/>
      <c r="E568" s="11" t="s">
        <v>9</v>
      </c>
      <c r="F568" s="11" t="s">
        <v>699</v>
      </c>
      <c r="G568" s="11">
        <f>IF(H568="",0,IFERROR(FIND(H568,'MB3'!$C$9,1),0))</f>
        <v>0</v>
      </c>
      <c r="H568" s="11" t="str">
        <f t="shared" si="59"/>
        <v>ItalianoClimer Techonolgy - Airys Compact</v>
      </c>
    </row>
    <row r="569" spans="1:8" ht="25.2" customHeight="1" x14ac:dyDescent="0.3">
      <c r="A569" s="13" t="s">
        <v>429</v>
      </c>
      <c r="B569" s="11" t="s">
        <v>0</v>
      </c>
      <c r="C569" s="11" t="s">
        <v>38</v>
      </c>
      <c r="D569" s="11"/>
      <c r="E569" s="11" t="s">
        <v>9</v>
      </c>
      <c r="F569" s="11" t="s">
        <v>699</v>
      </c>
      <c r="G569" s="11">
        <f>IF(H569="",0,IFERROR(FIND(H569,'MB3'!$C$9,1),0))</f>
        <v>0</v>
      </c>
      <c r="H569" s="11" t="str">
        <f t="shared" ref="H569:H571" si="60">_xlfn.CONCAT(E569,F569)</f>
        <v>ItalianoClimer Techonolgy - Airys Compact</v>
      </c>
    </row>
    <row r="570" spans="1:8" ht="25.2" customHeight="1" x14ac:dyDescent="0.3">
      <c r="A570" s="13" t="s">
        <v>430</v>
      </c>
      <c r="B570" s="11" t="s">
        <v>0</v>
      </c>
      <c r="C570" s="11" t="s">
        <v>38</v>
      </c>
      <c r="D570" s="11"/>
      <c r="E570" s="11" t="s">
        <v>9</v>
      </c>
      <c r="F570" s="11" t="s">
        <v>699</v>
      </c>
      <c r="G570" s="11">
        <f>IF(H570="",0,IFERROR(FIND(H570,'MB3'!$C$9,1),0))</f>
        <v>0</v>
      </c>
      <c r="H570" s="11" t="str">
        <f t="shared" si="60"/>
        <v>ItalianoClimer Techonolgy - Airys Compact</v>
      </c>
    </row>
    <row r="571" spans="1:8" ht="25.2" customHeight="1" x14ac:dyDescent="0.3">
      <c r="A571" s="13" t="s">
        <v>431</v>
      </c>
      <c r="B571" s="11" t="s">
        <v>0</v>
      </c>
      <c r="C571" s="11" t="s">
        <v>38</v>
      </c>
      <c r="D571" s="11"/>
      <c r="E571" s="11" t="s">
        <v>9</v>
      </c>
      <c r="F571" s="11" t="s">
        <v>699</v>
      </c>
      <c r="G571" s="11">
        <f>IF(H571="",0,IFERROR(FIND(H571,'MB3'!$C$9,1),0))</f>
        <v>0</v>
      </c>
      <c r="H571" s="11" t="str">
        <f t="shared" si="60"/>
        <v>ItalianoClimer Techonolgy - Airys Compact</v>
      </c>
    </row>
    <row r="572" spans="1:8" ht="25.2" customHeight="1" x14ac:dyDescent="0.3">
      <c r="A572" s="13" t="s">
        <v>432</v>
      </c>
      <c r="B572" s="11" t="s">
        <v>0</v>
      </c>
      <c r="C572" s="11" t="s">
        <v>38</v>
      </c>
      <c r="D572" s="11"/>
      <c r="E572" s="11" t="s">
        <v>9</v>
      </c>
      <c r="F572" s="11" t="s">
        <v>699</v>
      </c>
      <c r="G572" s="11">
        <f>IF(H572="",0,IFERROR(FIND(H572,'MB3'!$C$9,1),0))</f>
        <v>0</v>
      </c>
      <c r="H572" s="11" t="str">
        <f t="shared" si="59"/>
        <v>ItalianoClimer Techonolgy - Airys Compact</v>
      </c>
    </row>
    <row r="573" spans="1:8" ht="25.2" customHeight="1" x14ac:dyDescent="0.3">
      <c r="A573" s="13" t="s">
        <v>433</v>
      </c>
      <c r="B573" s="11" t="s">
        <v>0</v>
      </c>
      <c r="C573" s="11" t="s">
        <v>38</v>
      </c>
      <c r="D573" s="11"/>
      <c r="E573" s="11" t="s">
        <v>9</v>
      </c>
      <c r="F573" s="11" t="s">
        <v>699</v>
      </c>
      <c r="G573" s="11">
        <f>IF(H573="",0,IFERROR(FIND(H573,'MB3'!$C$9,1),0))</f>
        <v>0</v>
      </c>
      <c r="H573" s="11" t="str">
        <f t="shared" si="59"/>
        <v>ItalianoClimer Techonolgy - Airys Compact</v>
      </c>
    </row>
    <row r="574" spans="1:8" ht="25.2" customHeight="1" x14ac:dyDescent="0.3">
      <c r="A574" s="13" t="s">
        <v>434</v>
      </c>
      <c r="B574" s="11" t="s">
        <v>0</v>
      </c>
      <c r="C574" s="11" t="s">
        <v>38</v>
      </c>
      <c r="D574" s="11"/>
      <c r="E574" s="11" t="s">
        <v>9</v>
      </c>
      <c r="F574" s="11" t="s">
        <v>699</v>
      </c>
      <c r="G574" s="11">
        <f>IF(H574="",0,IFERROR(FIND(H574,'MB3'!$C$9,1),0))</f>
        <v>0</v>
      </c>
      <c r="H574" s="11" t="str">
        <f t="shared" si="59"/>
        <v>ItalianoClimer Techonolgy - Airys Compact</v>
      </c>
    </row>
    <row r="575" spans="1:8" ht="25.2" customHeight="1" x14ac:dyDescent="0.3">
      <c r="A575" s="13" t="s">
        <v>435</v>
      </c>
      <c r="B575" s="11" t="s">
        <v>0</v>
      </c>
      <c r="C575" s="11" t="s">
        <v>38</v>
      </c>
      <c r="D575" s="11"/>
      <c r="E575" s="11" t="s">
        <v>9</v>
      </c>
      <c r="F575" s="11" t="s">
        <v>699</v>
      </c>
      <c r="G575" s="11">
        <f>IF(H575="",0,IFERROR(FIND(H575,'MB3'!$C$9,1),0))</f>
        <v>0</v>
      </c>
      <c r="H575" s="11" t="str">
        <f t="shared" si="59"/>
        <v>ItalianoClimer Techonolgy - Airys Compact</v>
      </c>
    </row>
    <row r="576" spans="1:8" ht="25.2" customHeight="1" x14ac:dyDescent="0.3">
      <c r="A576" s="13" t="s">
        <v>436</v>
      </c>
      <c r="B576" s="11" t="s">
        <v>0</v>
      </c>
      <c r="C576" s="11" t="s">
        <v>38</v>
      </c>
      <c r="D576" s="11"/>
      <c r="E576" s="11" t="s">
        <v>9</v>
      </c>
      <c r="F576" s="11" t="s">
        <v>699</v>
      </c>
      <c r="G576" s="11">
        <f>IF(H576="",0,IFERROR(FIND(H576,'MB3'!$C$9,1),0))</f>
        <v>0</v>
      </c>
      <c r="H576" s="11" t="str">
        <f t="shared" si="59"/>
        <v>ItalianoClimer Techonolgy - Airys Compact</v>
      </c>
    </row>
    <row r="577" spans="1:8" ht="25.2" customHeight="1" x14ac:dyDescent="0.3">
      <c r="A577" s="13" t="s">
        <v>437</v>
      </c>
      <c r="B577" s="11" t="s">
        <v>0</v>
      </c>
      <c r="C577" s="11" t="s">
        <v>38</v>
      </c>
      <c r="D577" s="11"/>
      <c r="E577" s="11" t="s">
        <v>9</v>
      </c>
      <c r="F577" s="11" t="s">
        <v>699</v>
      </c>
      <c r="G577" s="11">
        <f>IF(H577="",0,IFERROR(FIND(H577,'MB3'!$C$9,1),0))</f>
        <v>0</v>
      </c>
      <c r="H577" s="11" t="str">
        <f t="shared" si="59"/>
        <v>ItalianoClimer Techonolgy - Airys Compact</v>
      </c>
    </row>
    <row r="578" spans="1:8" ht="25.2" customHeight="1" x14ac:dyDescent="0.3">
      <c r="A578" s="13" t="s">
        <v>438</v>
      </c>
      <c r="B578" s="11" t="s">
        <v>0</v>
      </c>
      <c r="C578" s="11" t="s">
        <v>38</v>
      </c>
      <c r="D578" s="11"/>
      <c r="E578" s="11" t="s">
        <v>9</v>
      </c>
      <c r="F578" s="11" t="s">
        <v>699</v>
      </c>
      <c r="G578" s="11">
        <f>IF(H578="",0,IFERROR(FIND(H578,'MB3'!$C$9,1),0))</f>
        <v>0</v>
      </c>
      <c r="H578" s="11" t="str">
        <f t="shared" si="59"/>
        <v>ItalianoClimer Techonolgy - Airys Compact</v>
      </c>
    </row>
    <row r="579" spans="1:8" ht="24.6" customHeight="1" x14ac:dyDescent="0.3">
      <c r="G579">
        <f>IF(H579="",0,IFERROR(FIND(H579,'MB3'!$C$9,1),0))</f>
        <v>0</v>
      </c>
      <c r="H579" t="str">
        <f t="shared" si="59"/>
        <v/>
      </c>
    </row>
    <row r="580" spans="1:8" ht="25.2" customHeight="1" x14ac:dyDescent="0.3">
      <c r="A580" s="11" t="s">
        <v>699</v>
      </c>
      <c r="B580" s="11"/>
      <c r="C580" s="11"/>
      <c r="D580" s="11"/>
      <c r="E580" s="11" t="s">
        <v>10</v>
      </c>
      <c r="F580" s="11" t="s">
        <v>699</v>
      </c>
      <c r="G580" s="11">
        <f>IF(H580="",0,IFERROR(FIND(H580,'MB3'!$C$9,1),0))</f>
        <v>0</v>
      </c>
      <c r="H580" s="11" t="str">
        <f t="shared" si="59"/>
        <v>PortuguêsClimer Techonolgy - Airys Compact</v>
      </c>
    </row>
    <row r="581" spans="1:8" ht="25.2" customHeight="1" x14ac:dyDescent="0.3">
      <c r="A581" s="11" t="s">
        <v>25</v>
      </c>
      <c r="B581" s="11" t="s">
        <v>43</v>
      </c>
      <c r="C581" s="11" t="s">
        <v>26</v>
      </c>
      <c r="D581" s="11"/>
      <c r="E581" s="11" t="s">
        <v>10</v>
      </c>
      <c r="F581" s="11" t="s">
        <v>699</v>
      </c>
      <c r="G581" s="11">
        <f>IF(H581="",0,IFERROR(FIND(H581,'MB3'!$C$9,1),0))</f>
        <v>0</v>
      </c>
      <c r="H581" s="11" t="str">
        <f t="shared" si="59"/>
        <v>PortuguêsClimer Techonolgy - Airys Compact</v>
      </c>
    </row>
    <row r="582" spans="1:8" ht="25.2" customHeight="1" x14ac:dyDescent="0.3">
      <c r="A582" s="11" t="s">
        <v>439</v>
      </c>
      <c r="B582" s="11" t="s">
        <v>1</v>
      </c>
      <c r="C582" s="11" t="s">
        <v>39</v>
      </c>
      <c r="D582" s="11"/>
      <c r="E582" s="11" t="s">
        <v>10</v>
      </c>
      <c r="F582" s="11" t="s">
        <v>699</v>
      </c>
      <c r="G582" s="11">
        <f>IF(H582="",0,IFERROR(FIND(H582,'MB3'!$C$9,1),0))</f>
        <v>0</v>
      </c>
      <c r="H582" s="11" t="str">
        <f t="shared" si="59"/>
        <v>PortuguêsClimer Techonolgy - Airys Compact</v>
      </c>
    </row>
    <row r="583" spans="1:8" ht="25.2" customHeight="1" x14ac:dyDescent="0.3">
      <c r="A583" s="11" t="s">
        <v>440</v>
      </c>
      <c r="B583" s="11" t="s">
        <v>1</v>
      </c>
      <c r="C583" s="11" t="s">
        <v>488</v>
      </c>
      <c r="D583" s="11"/>
      <c r="E583" s="11" t="s">
        <v>10</v>
      </c>
      <c r="F583" s="11" t="s">
        <v>699</v>
      </c>
      <c r="G583" s="11">
        <f>IF(H583="",0,IFERROR(FIND(H583,'MB3'!$C$9,1),0))</f>
        <v>0</v>
      </c>
      <c r="H583" s="11" t="str">
        <f t="shared" ref="H583:H605" si="61">_xlfn.CONCAT(E583,F583)</f>
        <v>PortuguêsClimer Techonolgy - Airys Compact</v>
      </c>
    </row>
    <row r="584" spans="1:8" ht="25.2" customHeight="1" x14ac:dyDescent="0.3">
      <c r="A584" s="11" t="s">
        <v>482</v>
      </c>
      <c r="B584" s="11" t="s">
        <v>1</v>
      </c>
      <c r="C584" s="11" t="s">
        <v>38</v>
      </c>
      <c r="D584" s="11"/>
      <c r="E584" s="11" t="s">
        <v>10</v>
      </c>
      <c r="F584" s="11" t="s">
        <v>699</v>
      </c>
      <c r="G584" s="11">
        <f>IF(H584="",0,IFERROR(FIND(H584,'MB3'!$C$9,1),0))</f>
        <v>0</v>
      </c>
      <c r="H584" s="11" t="str">
        <f t="shared" si="61"/>
        <v>PortuguêsClimer Techonolgy - Airys Compact</v>
      </c>
    </row>
    <row r="585" spans="1:8" ht="25.2" customHeight="1" x14ac:dyDescent="0.3">
      <c r="A585" s="11" t="s">
        <v>441</v>
      </c>
      <c r="B585" s="11" t="s">
        <v>1</v>
      </c>
      <c r="C585" s="11" t="s">
        <v>38</v>
      </c>
      <c r="D585" s="11"/>
      <c r="E585" s="11" t="s">
        <v>10</v>
      </c>
      <c r="F585" s="11" t="s">
        <v>699</v>
      </c>
      <c r="G585" s="11">
        <f>IF(H585="",0,IFERROR(FIND(H585,'MB3'!$C$9,1),0))</f>
        <v>0</v>
      </c>
      <c r="H585" s="11" t="str">
        <f t="shared" si="61"/>
        <v>PortuguêsClimer Techonolgy - Airys Compact</v>
      </c>
    </row>
    <row r="586" spans="1:8" ht="25.2" customHeight="1" x14ac:dyDescent="0.3">
      <c r="A586" s="11" t="s">
        <v>442</v>
      </c>
      <c r="B586" s="11" t="s">
        <v>1</v>
      </c>
      <c r="C586" s="11" t="s">
        <v>38</v>
      </c>
      <c r="D586" s="11"/>
      <c r="E586" s="11" t="s">
        <v>10</v>
      </c>
      <c r="F586" s="11" t="s">
        <v>699</v>
      </c>
      <c r="G586" s="11">
        <f>IF(H586="",0,IFERROR(FIND(H586,'MB3'!$C$9,1),0))</f>
        <v>0</v>
      </c>
      <c r="H586" s="11" t="str">
        <f t="shared" si="61"/>
        <v>PortuguêsClimer Techonolgy - Airys Compact</v>
      </c>
    </row>
    <row r="587" spans="1:8" ht="25.2" customHeight="1" x14ac:dyDescent="0.3">
      <c r="A587" s="11" t="s">
        <v>443</v>
      </c>
      <c r="B587" s="11" t="s">
        <v>1</v>
      </c>
      <c r="C587" s="11" t="s">
        <v>38</v>
      </c>
      <c r="D587" s="11"/>
      <c r="E587" s="11" t="s">
        <v>10</v>
      </c>
      <c r="F587" s="11" t="s">
        <v>699</v>
      </c>
      <c r="G587" s="11">
        <f>IF(H587="",0,IFERROR(FIND(H587,'MB3'!$C$9,1),0))</f>
        <v>0</v>
      </c>
      <c r="H587" s="11" t="str">
        <f t="shared" si="61"/>
        <v>PortuguêsClimer Techonolgy - Airys Compact</v>
      </c>
    </row>
    <row r="588" spans="1:8" ht="25.2" customHeight="1" x14ac:dyDescent="0.3">
      <c r="A588" s="11" t="s">
        <v>444</v>
      </c>
      <c r="B588" s="11" t="s">
        <v>1</v>
      </c>
      <c r="C588" s="11" t="s">
        <v>38</v>
      </c>
      <c r="D588" s="11"/>
      <c r="E588" s="11" t="s">
        <v>10</v>
      </c>
      <c r="F588" s="11" t="s">
        <v>699</v>
      </c>
      <c r="G588" s="11">
        <f>IF(H588="",0,IFERROR(FIND(H588,'MB3'!$C$9,1),0))</f>
        <v>0</v>
      </c>
      <c r="H588" s="11" t="str">
        <f t="shared" si="61"/>
        <v>PortuguêsClimer Techonolgy - Airys Compact</v>
      </c>
    </row>
    <row r="589" spans="1:8" ht="25.2" customHeight="1" x14ac:dyDescent="0.3">
      <c r="A589" s="11" t="s">
        <v>445</v>
      </c>
      <c r="B589" s="11" t="s">
        <v>1</v>
      </c>
      <c r="C589" s="11" t="s">
        <v>38</v>
      </c>
      <c r="D589" s="11"/>
      <c r="E589" s="11" t="s">
        <v>10</v>
      </c>
      <c r="F589" s="11" t="s">
        <v>699</v>
      </c>
      <c r="G589" s="11">
        <f>IF(H589="",0,IFERROR(FIND(H589,'MB3'!$C$9,1),0))</f>
        <v>0</v>
      </c>
      <c r="H589" s="11" t="str">
        <f t="shared" si="61"/>
        <v>PortuguêsClimer Techonolgy - Airys Compact</v>
      </c>
    </row>
    <row r="590" spans="1:8" ht="25.2" customHeight="1" x14ac:dyDescent="0.3">
      <c r="A590" s="11" t="s">
        <v>446</v>
      </c>
      <c r="B590" s="11" t="s">
        <v>0</v>
      </c>
      <c r="C590" s="11" t="s">
        <v>38</v>
      </c>
      <c r="D590" s="11"/>
      <c r="E590" s="11" t="s">
        <v>10</v>
      </c>
      <c r="F590" s="11" t="s">
        <v>699</v>
      </c>
      <c r="G590" s="11">
        <f>IF(H590="",0,IFERROR(FIND(H590,'MB3'!$C$9,1),0))</f>
        <v>0</v>
      </c>
      <c r="H590" s="11" t="str">
        <f t="shared" si="61"/>
        <v>PortuguêsClimer Techonolgy - Airys Compact</v>
      </c>
    </row>
    <row r="591" spans="1:8" ht="25.2" customHeight="1" x14ac:dyDescent="0.3">
      <c r="A591" s="13" t="s">
        <v>447</v>
      </c>
      <c r="B591" s="11" t="s">
        <v>0</v>
      </c>
      <c r="C591" s="11" t="s">
        <v>38</v>
      </c>
      <c r="D591" s="11"/>
      <c r="E591" s="11" t="s">
        <v>10</v>
      </c>
      <c r="F591" s="11" t="s">
        <v>699</v>
      </c>
      <c r="G591" s="11">
        <f>IF(H591="",0,IFERROR(FIND(H591,'MB3'!$C$9,1),0))</f>
        <v>0</v>
      </c>
      <c r="H591" s="11" t="str">
        <f t="shared" si="61"/>
        <v>PortuguêsClimer Techonolgy - Airys Compact</v>
      </c>
    </row>
    <row r="592" spans="1:8" ht="25.2" customHeight="1" x14ac:dyDescent="0.3">
      <c r="A592" s="13" t="s">
        <v>448</v>
      </c>
      <c r="B592" s="11" t="s">
        <v>0</v>
      </c>
      <c r="C592" s="11" t="s">
        <v>38</v>
      </c>
      <c r="D592" s="11"/>
      <c r="E592" s="11" t="s">
        <v>10</v>
      </c>
      <c r="F592" s="11" t="s">
        <v>699</v>
      </c>
      <c r="G592" s="11">
        <f>IF(H592="",0,IFERROR(FIND(H592,'MB3'!$C$9,1),0))</f>
        <v>0</v>
      </c>
      <c r="H592" s="11" t="str">
        <f t="shared" si="61"/>
        <v>PortuguêsClimer Techonolgy - Airys Compact</v>
      </c>
    </row>
    <row r="593" spans="1:8" ht="25.2" customHeight="1" x14ac:dyDescent="0.3">
      <c r="A593" s="13" t="s">
        <v>449</v>
      </c>
      <c r="B593" s="11" t="s">
        <v>0</v>
      </c>
      <c r="C593" s="11" t="s">
        <v>38</v>
      </c>
      <c r="D593" s="11"/>
      <c r="E593" s="11" t="s">
        <v>10</v>
      </c>
      <c r="F593" s="11" t="s">
        <v>699</v>
      </c>
      <c r="G593" s="11">
        <f>IF(H593="",0,IFERROR(FIND(H593,'MB3'!$C$9,1),0))</f>
        <v>0</v>
      </c>
      <c r="H593" s="11" t="str">
        <f t="shared" ref="H593:H595" si="62">_xlfn.CONCAT(E593,F593)</f>
        <v>PortuguêsClimer Techonolgy - Airys Compact</v>
      </c>
    </row>
    <row r="594" spans="1:8" ht="25.2" customHeight="1" x14ac:dyDescent="0.3">
      <c r="A594" s="13" t="s">
        <v>450</v>
      </c>
      <c r="B594" s="11" t="s">
        <v>0</v>
      </c>
      <c r="C594" s="11" t="s">
        <v>38</v>
      </c>
      <c r="D594" s="11"/>
      <c r="E594" s="11" t="s">
        <v>10</v>
      </c>
      <c r="F594" s="11" t="s">
        <v>699</v>
      </c>
      <c r="G594" s="11">
        <f>IF(H594="",0,IFERROR(FIND(H594,'MB3'!$C$9,1),0))</f>
        <v>0</v>
      </c>
      <c r="H594" s="11" t="str">
        <f t="shared" si="62"/>
        <v>PortuguêsClimer Techonolgy - Airys Compact</v>
      </c>
    </row>
    <row r="595" spans="1:8" ht="25.2" customHeight="1" x14ac:dyDescent="0.3">
      <c r="A595" s="13" t="s">
        <v>451</v>
      </c>
      <c r="B595" s="11" t="s">
        <v>0</v>
      </c>
      <c r="C595" s="11" t="s">
        <v>38</v>
      </c>
      <c r="D595" s="11"/>
      <c r="E595" s="11" t="s">
        <v>10</v>
      </c>
      <c r="F595" s="11" t="s">
        <v>699</v>
      </c>
      <c r="G595" s="11">
        <f>IF(H595="",0,IFERROR(FIND(H595,'MB3'!$C$9,1),0))</f>
        <v>0</v>
      </c>
      <c r="H595" s="11" t="str">
        <f t="shared" si="62"/>
        <v>PortuguêsClimer Techonolgy - Airys Compact</v>
      </c>
    </row>
    <row r="596" spans="1:8" ht="25.2" customHeight="1" x14ac:dyDescent="0.3">
      <c r="A596" s="13" t="s">
        <v>452</v>
      </c>
      <c r="B596" s="11" t="s">
        <v>0</v>
      </c>
      <c r="C596" s="11" t="s">
        <v>38</v>
      </c>
      <c r="D596" s="11"/>
      <c r="E596" s="11" t="s">
        <v>10</v>
      </c>
      <c r="F596" s="11" t="s">
        <v>699</v>
      </c>
      <c r="G596" s="11">
        <f>IF(H596="",0,IFERROR(FIND(H596,'MB3'!$C$9,1),0))</f>
        <v>0</v>
      </c>
      <c r="H596" s="11" t="str">
        <f t="shared" si="61"/>
        <v>PortuguêsClimer Techonolgy - Airys Compact</v>
      </c>
    </row>
    <row r="597" spans="1:8" ht="25.2" customHeight="1" x14ac:dyDescent="0.3">
      <c r="A597" s="13" t="s">
        <v>453</v>
      </c>
      <c r="B597" s="11" t="s">
        <v>0</v>
      </c>
      <c r="C597" s="11" t="s">
        <v>38</v>
      </c>
      <c r="D597" s="11"/>
      <c r="E597" s="11" t="s">
        <v>10</v>
      </c>
      <c r="F597" s="11" t="s">
        <v>699</v>
      </c>
      <c r="G597" s="11">
        <f>IF(H597="",0,IFERROR(FIND(H597,'MB3'!$C$9,1),0))</f>
        <v>0</v>
      </c>
      <c r="H597" s="11" t="str">
        <f t="shared" si="61"/>
        <v>PortuguêsClimer Techonolgy - Airys Compact</v>
      </c>
    </row>
    <row r="598" spans="1:8" ht="25.2" customHeight="1" x14ac:dyDescent="0.3">
      <c r="A598" s="13" t="s">
        <v>454</v>
      </c>
      <c r="B598" s="11" t="s">
        <v>0</v>
      </c>
      <c r="C598" s="11" t="s">
        <v>38</v>
      </c>
      <c r="D598" s="11"/>
      <c r="E598" s="11" t="s">
        <v>10</v>
      </c>
      <c r="F598" s="11" t="s">
        <v>699</v>
      </c>
      <c r="G598" s="11">
        <f>IF(H598="",0,IFERROR(FIND(H598,'MB3'!$C$9,1),0))</f>
        <v>0</v>
      </c>
      <c r="H598" s="11" t="str">
        <f t="shared" si="61"/>
        <v>PortuguêsClimer Techonolgy - Airys Compact</v>
      </c>
    </row>
    <row r="599" spans="1:8" ht="25.2" customHeight="1" x14ac:dyDescent="0.3">
      <c r="A599" s="13" t="s">
        <v>455</v>
      </c>
      <c r="B599" s="11" t="s">
        <v>0</v>
      </c>
      <c r="C599" s="11" t="s">
        <v>38</v>
      </c>
      <c r="D599" s="11"/>
      <c r="E599" s="11" t="s">
        <v>10</v>
      </c>
      <c r="F599" s="11" t="s">
        <v>699</v>
      </c>
      <c r="G599" s="11">
        <f>IF(H599="",0,IFERROR(FIND(H599,'MB3'!$C$9,1),0))</f>
        <v>0</v>
      </c>
      <c r="H599" s="11" t="str">
        <f t="shared" si="61"/>
        <v>PortuguêsClimer Techonolgy - Airys Compact</v>
      </c>
    </row>
    <row r="600" spans="1:8" ht="25.2" customHeight="1" x14ac:dyDescent="0.3">
      <c r="A600" s="13" t="s">
        <v>456</v>
      </c>
      <c r="B600" s="11" t="s">
        <v>0</v>
      </c>
      <c r="C600" s="11" t="s">
        <v>38</v>
      </c>
      <c r="D600" s="11"/>
      <c r="E600" s="11" t="s">
        <v>10</v>
      </c>
      <c r="F600" s="11" t="s">
        <v>699</v>
      </c>
      <c r="G600" s="11">
        <f>IF(H600="",0,IFERROR(FIND(H600,'MB3'!$C$9,1),0))</f>
        <v>0</v>
      </c>
      <c r="H600" s="11" t="str">
        <f t="shared" si="61"/>
        <v>PortuguêsClimer Techonolgy - Airys Compact</v>
      </c>
    </row>
    <row r="601" spans="1:8" ht="25.2" customHeight="1" x14ac:dyDescent="0.3">
      <c r="A601" s="13" t="s">
        <v>457</v>
      </c>
      <c r="B601" s="11" t="s">
        <v>0</v>
      </c>
      <c r="C601" s="11" t="s">
        <v>38</v>
      </c>
      <c r="D601" s="11"/>
      <c r="E601" s="11" t="s">
        <v>10</v>
      </c>
      <c r="F601" s="11" t="s">
        <v>699</v>
      </c>
      <c r="G601" s="11">
        <f>IF(H601="",0,IFERROR(FIND(H601,'MB3'!$C$9,1),0))</f>
        <v>0</v>
      </c>
      <c r="H601" s="11" t="str">
        <f t="shared" si="61"/>
        <v>PortuguêsClimer Techonolgy - Airys Compact</v>
      </c>
    </row>
    <row r="602" spans="1:8" ht="24.6" customHeight="1" x14ac:dyDescent="0.3">
      <c r="G602">
        <f>IF(H602="",0,IFERROR(FIND(H602,'MB3'!$C$9,1),0))</f>
        <v>0</v>
      </c>
      <c r="H602" t="str">
        <f t="shared" si="61"/>
        <v/>
      </c>
    </row>
    <row r="603" spans="1:8" ht="25.2" customHeight="1" x14ac:dyDescent="0.3">
      <c r="A603" s="11" t="s">
        <v>699</v>
      </c>
      <c r="B603" s="11"/>
      <c r="C603" s="11"/>
      <c r="D603" s="11"/>
      <c r="E603" s="11" t="s">
        <v>11</v>
      </c>
      <c r="F603" s="11" t="s">
        <v>699</v>
      </c>
      <c r="G603" s="11">
        <f>IF(H603="",0,IFERROR(FIND(H603,'MB3'!$C$9,1),0))</f>
        <v>0</v>
      </c>
      <c r="H603" s="11" t="str">
        <f t="shared" si="61"/>
        <v>DeutschClimer Techonolgy - Airys Compact</v>
      </c>
    </row>
    <row r="604" spans="1:8" ht="25.2" customHeight="1" x14ac:dyDescent="0.3">
      <c r="A604" s="11" t="s">
        <v>28</v>
      </c>
      <c r="B604" s="11" t="s">
        <v>44</v>
      </c>
      <c r="C604" s="11" t="s">
        <v>29</v>
      </c>
      <c r="D604" s="11"/>
      <c r="E604" s="11" t="s">
        <v>11</v>
      </c>
      <c r="F604" s="11" t="s">
        <v>699</v>
      </c>
      <c r="G604" s="11">
        <f>IF(H604="",0,IFERROR(FIND(H604,'MB3'!$C$9,1),0))</f>
        <v>0</v>
      </c>
      <c r="H604" s="11" t="str">
        <f t="shared" si="61"/>
        <v>DeutschClimer Techonolgy - Airys Compact</v>
      </c>
    </row>
    <row r="605" spans="1:8" ht="25.2" customHeight="1" x14ac:dyDescent="0.3">
      <c r="A605" s="11" t="s">
        <v>458</v>
      </c>
      <c r="B605" s="11" t="s">
        <v>22</v>
      </c>
      <c r="C605" s="11" t="s">
        <v>45</v>
      </c>
      <c r="D605" s="11"/>
      <c r="E605" s="11" t="s">
        <v>11</v>
      </c>
      <c r="F605" s="11" t="s">
        <v>699</v>
      </c>
      <c r="G605" s="11">
        <f>IF(H605="",0,IFERROR(FIND(H605,'MB3'!$C$9,1),0))</f>
        <v>0</v>
      </c>
      <c r="H605" s="11" t="str">
        <f t="shared" si="61"/>
        <v>DeutschClimer Techonolgy - Airys Compact</v>
      </c>
    </row>
    <row r="606" spans="1:8" ht="25.2" customHeight="1" x14ac:dyDescent="0.3">
      <c r="A606" s="11" t="s">
        <v>459</v>
      </c>
      <c r="B606" s="11" t="s">
        <v>22</v>
      </c>
      <c r="C606" s="11" t="s">
        <v>489</v>
      </c>
      <c r="D606" s="11"/>
      <c r="E606" s="11" t="s">
        <v>11</v>
      </c>
      <c r="F606" s="11" t="s">
        <v>699</v>
      </c>
      <c r="G606" s="11">
        <f>IF(H606="",0,IFERROR(FIND(H606,'MB3'!$C$9,1),0))</f>
        <v>0</v>
      </c>
      <c r="H606" s="11" t="str">
        <f t="shared" ref="H606:H625" si="63">_xlfn.CONCAT(E606,F606)</f>
        <v>DeutschClimer Techonolgy - Airys Compact</v>
      </c>
    </row>
    <row r="607" spans="1:8" ht="25.2" customHeight="1" x14ac:dyDescent="0.3">
      <c r="A607" s="11" t="s">
        <v>483</v>
      </c>
      <c r="B607" s="11" t="s">
        <v>22</v>
      </c>
      <c r="C607" s="11" t="s">
        <v>38</v>
      </c>
      <c r="D607" s="11"/>
      <c r="E607" s="11" t="s">
        <v>11</v>
      </c>
      <c r="F607" s="11" t="s">
        <v>699</v>
      </c>
      <c r="G607" s="11">
        <f>IF(H607="",0,IFERROR(FIND(H607,'MB3'!$C$9,1),0))</f>
        <v>0</v>
      </c>
      <c r="H607" s="11" t="str">
        <f t="shared" si="63"/>
        <v>DeutschClimer Techonolgy - Airys Compact</v>
      </c>
    </row>
    <row r="608" spans="1:8" ht="25.2" customHeight="1" x14ac:dyDescent="0.3">
      <c r="A608" s="11" t="s">
        <v>460</v>
      </c>
      <c r="B608" s="11" t="s">
        <v>22</v>
      </c>
      <c r="C608" s="11" t="s">
        <v>38</v>
      </c>
      <c r="D608" s="11"/>
      <c r="E608" s="11" t="s">
        <v>11</v>
      </c>
      <c r="F608" s="11" t="s">
        <v>699</v>
      </c>
      <c r="G608" s="11">
        <f>IF(H608="",0,IFERROR(FIND(H608,'MB3'!$C$9,1),0))</f>
        <v>0</v>
      </c>
      <c r="H608" s="11" t="str">
        <f t="shared" si="63"/>
        <v>DeutschClimer Techonolgy - Airys Compact</v>
      </c>
    </row>
    <row r="609" spans="1:8" ht="25.2" customHeight="1" x14ac:dyDescent="0.3">
      <c r="A609" s="11" t="s">
        <v>461</v>
      </c>
      <c r="B609" s="11" t="s">
        <v>22</v>
      </c>
      <c r="C609" s="11" t="s">
        <v>38</v>
      </c>
      <c r="D609" s="11"/>
      <c r="E609" s="11" t="s">
        <v>11</v>
      </c>
      <c r="F609" s="11" t="s">
        <v>699</v>
      </c>
      <c r="G609" s="11">
        <f>IF(H609="",0,IFERROR(FIND(H609,'MB3'!$C$9,1),0))</f>
        <v>0</v>
      </c>
      <c r="H609" s="11" t="str">
        <f t="shared" si="63"/>
        <v>DeutschClimer Techonolgy - Airys Compact</v>
      </c>
    </row>
    <row r="610" spans="1:8" ht="25.2" customHeight="1" x14ac:dyDescent="0.3">
      <c r="A610" s="11" t="s">
        <v>462</v>
      </c>
      <c r="B610" s="11" t="s">
        <v>22</v>
      </c>
      <c r="C610" s="11" t="s">
        <v>38</v>
      </c>
      <c r="D610" s="11"/>
      <c r="E610" s="11" t="s">
        <v>11</v>
      </c>
      <c r="F610" s="11" t="s">
        <v>699</v>
      </c>
      <c r="G610" s="11">
        <f>IF(H610="",0,IFERROR(FIND(H610,'MB3'!$C$9,1),0))</f>
        <v>0</v>
      </c>
      <c r="H610" s="11" t="str">
        <f t="shared" si="63"/>
        <v>DeutschClimer Techonolgy - Airys Compact</v>
      </c>
    </row>
    <row r="611" spans="1:8" ht="25.2" customHeight="1" x14ac:dyDescent="0.3">
      <c r="A611" s="11" t="s">
        <v>463</v>
      </c>
      <c r="B611" s="11" t="s">
        <v>22</v>
      </c>
      <c r="C611" s="11" t="s">
        <v>38</v>
      </c>
      <c r="D611" s="11"/>
      <c r="E611" s="11" t="s">
        <v>11</v>
      </c>
      <c r="F611" s="11" t="s">
        <v>699</v>
      </c>
      <c r="G611" s="11">
        <f>IF(H611="",0,IFERROR(FIND(H611,'MB3'!$C$9,1),0))</f>
        <v>0</v>
      </c>
      <c r="H611" s="11" t="str">
        <f t="shared" si="63"/>
        <v>DeutschClimer Techonolgy - Airys Compact</v>
      </c>
    </row>
    <row r="612" spans="1:8" ht="25.2" customHeight="1" x14ac:dyDescent="0.3">
      <c r="A612" s="11" t="s">
        <v>464</v>
      </c>
      <c r="B612" s="11" t="s">
        <v>22</v>
      </c>
      <c r="C612" s="11" t="s">
        <v>38</v>
      </c>
      <c r="D612" s="11"/>
      <c r="E612" s="11" t="s">
        <v>11</v>
      </c>
      <c r="F612" s="11" t="s">
        <v>699</v>
      </c>
      <c r="G612" s="11">
        <f>IF(H612="",0,IFERROR(FIND(H612,'MB3'!$C$9,1),0))</f>
        <v>0</v>
      </c>
      <c r="H612" s="11" t="str">
        <f t="shared" si="63"/>
        <v>DeutschClimer Techonolgy - Airys Compact</v>
      </c>
    </row>
    <row r="613" spans="1:8" ht="25.2" customHeight="1" x14ac:dyDescent="0.3">
      <c r="A613" s="12" t="s">
        <v>465</v>
      </c>
      <c r="B613" s="11" t="s">
        <v>0</v>
      </c>
      <c r="C613" s="11" t="s">
        <v>38</v>
      </c>
      <c r="D613" s="11"/>
      <c r="E613" s="11" t="s">
        <v>11</v>
      </c>
      <c r="F613" s="11" t="s">
        <v>699</v>
      </c>
      <c r="G613" s="11">
        <f>IF(H613="",0,IFERROR(FIND(H613,'MB3'!$C$9,1),0))</f>
        <v>0</v>
      </c>
      <c r="H613" s="11" t="str">
        <f t="shared" si="63"/>
        <v>DeutschClimer Techonolgy - Airys Compact</v>
      </c>
    </row>
    <row r="614" spans="1:8" ht="25.2" customHeight="1" x14ac:dyDescent="0.3">
      <c r="A614" s="12" t="s">
        <v>466</v>
      </c>
      <c r="B614" s="11" t="s">
        <v>0</v>
      </c>
      <c r="C614" s="11" t="s">
        <v>38</v>
      </c>
      <c r="D614" s="11"/>
      <c r="E614" s="11" t="s">
        <v>11</v>
      </c>
      <c r="F614" s="11" t="s">
        <v>699</v>
      </c>
      <c r="G614" s="11">
        <f>IF(H614="",0,IFERROR(FIND(H614,'MB3'!$C$9,1),0))</f>
        <v>0</v>
      </c>
      <c r="H614" s="11" t="str">
        <f t="shared" ref="H614:H616" si="64">_xlfn.CONCAT(E614,F614)</f>
        <v>DeutschClimer Techonolgy - Airys Compact</v>
      </c>
    </row>
    <row r="615" spans="1:8" ht="25.2" customHeight="1" x14ac:dyDescent="0.3">
      <c r="A615" s="12" t="s">
        <v>467</v>
      </c>
      <c r="B615" s="11" t="s">
        <v>0</v>
      </c>
      <c r="C615" s="11" t="s">
        <v>38</v>
      </c>
      <c r="D615" s="11"/>
      <c r="E615" s="11" t="s">
        <v>11</v>
      </c>
      <c r="F615" s="11" t="s">
        <v>699</v>
      </c>
      <c r="G615" s="11">
        <f>IF(H615="",0,IFERROR(FIND(H615,'MB3'!$C$9,1),0))</f>
        <v>0</v>
      </c>
      <c r="H615" s="11" t="str">
        <f t="shared" si="64"/>
        <v>DeutschClimer Techonolgy - Airys Compact</v>
      </c>
    </row>
    <row r="616" spans="1:8" ht="25.2" customHeight="1" x14ac:dyDescent="0.3">
      <c r="A616" s="12" t="s">
        <v>468</v>
      </c>
      <c r="B616" s="11" t="s">
        <v>0</v>
      </c>
      <c r="C616" s="11" t="s">
        <v>38</v>
      </c>
      <c r="D616" s="11"/>
      <c r="E616" s="11" t="s">
        <v>11</v>
      </c>
      <c r="F616" s="11" t="s">
        <v>699</v>
      </c>
      <c r="G616" s="11">
        <f>IF(H616="",0,IFERROR(FIND(H616,'MB3'!$C$9,1),0))</f>
        <v>0</v>
      </c>
      <c r="H616" s="11" t="str">
        <f t="shared" si="64"/>
        <v>DeutschClimer Techonolgy - Airys Compact</v>
      </c>
    </row>
    <row r="617" spans="1:8" ht="25.2" customHeight="1" x14ac:dyDescent="0.3">
      <c r="A617" s="13" t="s">
        <v>469</v>
      </c>
      <c r="B617" s="11" t="s">
        <v>0</v>
      </c>
      <c r="C617" s="11" t="s">
        <v>38</v>
      </c>
      <c r="D617" s="11"/>
      <c r="E617" s="11" t="s">
        <v>11</v>
      </c>
      <c r="F617" s="11" t="s">
        <v>699</v>
      </c>
      <c r="G617" s="11">
        <f>IF(H617="",0,IFERROR(FIND(H617,'MB3'!$C$9,1),0))</f>
        <v>0</v>
      </c>
      <c r="H617" s="11" t="str">
        <f t="shared" si="63"/>
        <v>DeutschClimer Techonolgy - Airys Compact</v>
      </c>
    </row>
    <row r="618" spans="1:8" ht="25.2" customHeight="1" x14ac:dyDescent="0.3">
      <c r="A618" s="13" t="s">
        <v>470</v>
      </c>
      <c r="B618" s="11" t="s">
        <v>0</v>
      </c>
      <c r="C618" s="11" t="s">
        <v>38</v>
      </c>
      <c r="D618" s="11"/>
      <c r="E618" s="11" t="s">
        <v>11</v>
      </c>
      <c r="F618" s="11" t="s">
        <v>699</v>
      </c>
      <c r="G618" s="11">
        <f>IF(H618="",0,IFERROR(FIND(H618,'MB3'!$C$9,1),0))</f>
        <v>0</v>
      </c>
      <c r="H618" s="11" t="str">
        <f t="shared" si="63"/>
        <v>DeutschClimer Techonolgy - Airys Compact</v>
      </c>
    </row>
    <row r="619" spans="1:8" ht="25.2" customHeight="1" x14ac:dyDescent="0.3">
      <c r="A619" s="13" t="s">
        <v>471</v>
      </c>
      <c r="B619" s="11" t="s">
        <v>0</v>
      </c>
      <c r="C619" s="11" t="s">
        <v>38</v>
      </c>
      <c r="D619" s="11"/>
      <c r="E619" s="11" t="s">
        <v>11</v>
      </c>
      <c r="F619" s="11" t="s">
        <v>699</v>
      </c>
      <c r="G619" s="11">
        <f>IF(H619="",0,IFERROR(FIND(H619,'MB3'!$C$9,1),0))</f>
        <v>0</v>
      </c>
      <c r="H619" s="11" t="str">
        <f t="shared" si="63"/>
        <v>DeutschClimer Techonolgy - Airys Compact</v>
      </c>
    </row>
    <row r="620" spans="1:8" ht="25.2" customHeight="1" x14ac:dyDescent="0.3">
      <c r="A620" s="13" t="s">
        <v>472</v>
      </c>
      <c r="B620" s="11" t="s">
        <v>0</v>
      </c>
      <c r="C620" s="11" t="s">
        <v>38</v>
      </c>
      <c r="D620" s="11"/>
      <c r="E620" s="11" t="s">
        <v>11</v>
      </c>
      <c r="F620" s="11" t="s">
        <v>699</v>
      </c>
      <c r="G620" s="11">
        <f>IF(H620="",0,IFERROR(FIND(H620,'MB3'!$C$9,1),0))</f>
        <v>0</v>
      </c>
      <c r="H620" s="11" t="str">
        <f t="shared" si="63"/>
        <v>DeutschClimer Techonolgy - Airys Compact</v>
      </c>
    </row>
    <row r="621" spans="1:8" ht="25.2" customHeight="1" x14ac:dyDescent="0.3">
      <c r="A621" s="13" t="s">
        <v>473</v>
      </c>
      <c r="B621" s="11" t="s">
        <v>0</v>
      </c>
      <c r="C621" s="11" t="s">
        <v>38</v>
      </c>
      <c r="D621" s="11"/>
      <c r="E621" s="11" t="s">
        <v>11</v>
      </c>
      <c r="F621" s="11" t="s">
        <v>699</v>
      </c>
      <c r="G621" s="11">
        <f>IF(H621="",0,IFERROR(FIND(H621,'MB3'!$C$9,1),0))</f>
        <v>0</v>
      </c>
      <c r="H621" s="11" t="str">
        <f t="shared" si="63"/>
        <v>DeutschClimer Techonolgy - Airys Compact</v>
      </c>
    </row>
    <row r="622" spans="1:8" ht="25.2" customHeight="1" x14ac:dyDescent="0.3">
      <c r="A622" s="13" t="s">
        <v>474</v>
      </c>
      <c r="B622" s="11" t="s">
        <v>0</v>
      </c>
      <c r="C622" s="11" t="s">
        <v>38</v>
      </c>
      <c r="D622" s="11"/>
      <c r="E622" s="11" t="s">
        <v>11</v>
      </c>
      <c r="F622" s="11" t="s">
        <v>699</v>
      </c>
      <c r="G622" s="11">
        <f>IF(H622="",0,IFERROR(FIND(H622,'MB3'!$C$9,1),0))</f>
        <v>0</v>
      </c>
      <c r="H622" s="11" t="str">
        <f t="shared" si="63"/>
        <v>DeutschClimer Techonolgy - Airys Compact</v>
      </c>
    </row>
    <row r="623" spans="1:8" ht="25.2" customHeight="1" x14ac:dyDescent="0.3">
      <c r="A623" s="13" t="s">
        <v>475</v>
      </c>
      <c r="B623" s="11" t="s">
        <v>0</v>
      </c>
      <c r="C623" s="11" t="s">
        <v>38</v>
      </c>
      <c r="D623" s="11"/>
      <c r="E623" s="11" t="s">
        <v>11</v>
      </c>
      <c r="F623" s="11" t="s">
        <v>699</v>
      </c>
      <c r="G623" s="11">
        <f>IF(H623="",0,IFERROR(FIND(H623,'MB3'!$C$9,1),0))</f>
        <v>0</v>
      </c>
      <c r="H623" s="11" t="str">
        <f t="shared" si="63"/>
        <v>DeutschClimer Techonolgy - Airys Compact</v>
      </c>
    </row>
    <row r="624" spans="1:8" ht="25.2" customHeight="1" x14ac:dyDescent="0.3">
      <c r="A624" s="13" t="s">
        <v>476</v>
      </c>
      <c r="B624" s="11" t="s">
        <v>0</v>
      </c>
      <c r="C624" s="11" t="s">
        <v>38</v>
      </c>
      <c r="D624" s="11"/>
      <c r="E624" s="11" t="s">
        <v>11</v>
      </c>
      <c r="F624" s="11" t="s">
        <v>699</v>
      </c>
      <c r="G624" s="11">
        <f>IF(H624="",0,IFERROR(FIND(H624,'MB3'!$C$9,1),0))</f>
        <v>0</v>
      </c>
      <c r="H624" s="11" t="str">
        <f t="shared" si="63"/>
        <v>DeutschClimer Techonolgy - Airys Compact</v>
      </c>
    </row>
    <row r="625" spans="1:8" ht="24.6" customHeight="1" x14ac:dyDescent="0.3">
      <c r="G625">
        <f>IF(H625="",0,IFERROR(FIND(H625,'MB3'!$C$9,1),0))</f>
        <v>0</v>
      </c>
      <c r="H625" t="str">
        <f t="shared" si="63"/>
        <v/>
      </c>
    </row>
    <row r="626" spans="1:8" ht="25.2" customHeight="1" x14ac:dyDescent="0.3">
      <c r="A626" s="14" t="s">
        <v>490</v>
      </c>
      <c r="B626" s="14"/>
      <c r="C626" s="14"/>
      <c r="D626" s="14"/>
      <c r="E626" s="14" t="s">
        <v>7</v>
      </c>
      <c r="F626" s="14" t="s">
        <v>490</v>
      </c>
      <c r="G626" s="14">
        <f>IF(H626="",0,IFERROR(FIND(H626,'MB3'!$C$9,1),0))</f>
        <v>0</v>
      </c>
      <c r="H626" s="14" t="str">
        <f t="shared" ref="H626:H718" si="65">_xlfn.CONCAT(E626,F626)</f>
        <v>EspañolKosner - Aquaris D HT</v>
      </c>
    </row>
    <row r="627" spans="1:8" ht="25.2" customHeight="1" x14ac:dyDescent="0.3">
      <c r="A627" s="14" t="s">
        <v>2</v>
      </c>
      <c r="B627" s="14" t="s">
        <v>40</v>
      </c>
      <c r="C627" s="14" t="s">
        <v>3</v>
      </c>
      <c r="D627" s="14"/>
      <c r="E627" s="14" t="s">
        <v>7</v>
      </c>
      <c r="F627" s="14" t="s">
        <v>490</v>
      </c>
      <c r="G627" s="14">
        <f>IF(H627="",0,IFERROR(FIND(H627,'MB3'!$C$9,1),0))</f>
        <v>0</v>
      </c>
      <c r="H627" s="14" t="str">
        <f t="shared" si="65"/>
        <v>EspañolKosner - Aquaris D HT</v>
      </c>
    </row>
    <row r="628" spans="1:8" ht="25.2" customHeight="1" x14ac:dyDescent="0.3">
      <c r="A628" s="14" t="s">
        <v>520</v>
      </c>
      <c r="B628" s="14" t="s">
        <v>1</v>
      </c>
      <c r="C628" s="14" t="s">
        <v>39</v>
      </c>
      <c r="D628" s="14"/>
      <c r="E628" s="14" t="s">
        <v>7</v>
      </c>
      <c r="F628" s="14" t="s">
        <v>490</v>
      </c>
      <c r="G628" s="14">
        <f>IF(H628="",0,IFERROR(FIND(H628,'MB3'!$C$9,1),0))</f>
        <v>0</v>
      </c>
      <c r="H628" s="14" t="str">
        <f t="shared" si="65"/>
        <v>EspañolKosner - Aquaris D HT</v>
      </c>
    </row>
    <row r="629" spans="1:8" ht="25.2" customHeight="1" x14ac:dyDescent="0.3">
      <c r="A629" s="14" t="s">
        <v>521</v>
      </c>
      <c r="B629" s="14" t="s">
        <v>1</v>
      </c>
      <c r="C629" s="14" t="s">
        <v>39</v>
      </c>
      <c r="D629" s="14"/>
      <c r="E629" s="14" t="s">
        <v>7</v>
      </c>
      <c r="F629" s="14" t="s">
        <v>490</v>
      </c>
      <c r="G629" s="14">
        <f>IF(H629="",0,IFERROR(FIND(H629,'MB3'!$C$9,1),0))</f>
        <v>0</v>
      </c>
      <c r="H629" s="14" t="str">
        <f t="shared" ref="H629" si="66">_xlfn.CONCAT(E629,F629)</f>
        <v>EspañolKosner - Aquaris D HT</v>
      </c>
    </row>
    <row r="630" spans="1:8" ht="25.2" customHeight="1" x14ac:dyDescent="0.3">
      <c r="A630" s="14" t="s">
        <v>168</v>
      </c>
      <c r="B630" s="14" t="s">
        <v>1</v>
      </c>
      <c r="C630" s="14" t="s">
        <v>39</v>
      </c>
      <c r="D630" s="14"/>
      <c r="E630" s="14" t="s">
        <v>7</v>
      </c>
      <c r="F630" s="14" t="s">
        <v>490</v>
      </c>
      <c r="G630" s="14">
        <f>IF(H630="",0,IFERROR(FIND(H630,'MB3'!$C$9,1),0))</f>
        <v>0</v>
      </c>
      <c r="H630" s="14" t="str">
        <f>_xlfn.CONCAT(E630,F630)</f>
        <v>EspañolKosner - Aquaris D HT</v>
      </c>
    </row>
    <row r="631" spans="1:8" ht="25.2" customHeight="1" x14ac:dyDescent="0.3">
      <c r="A631" s="14" t="s">
        <v>156</v>
      </c>
      <c r="B631" s="14" t="s">
        <v>1</v>
      </c>
      <c r="C631" s="14" t="s">
        <v>157</v>
      </c>
      <c r="D631" s="14"/>
      <c r="E631" s="14" t="s">
        <v>7</v>
      </c>
      <c r="F631" s="14" t="s">
        <v>490</v>
      </c>
      <c r="G631" s="14">
        <f>IF(H631="",0,IFERROR(FIND(H631,'MB3'!$C$9,1),0))</f>
        <v>0</v>
      </c>
      <c r="H631" s="14" t="str">
        <f t="shared" si="65"/>
        <v>EspañolKosner - Aquaris D HT</v>
      </c>
    </row>
    <row r="632" spans="1:8" ht="25.2" customHeight="1" x14ac:dyDescent="0.3">
      <c r="A632" s="14" t="s">
        <v>321</v>
      </c>
      <c r="B632" s="14" t="s">
        <v>0</v>
      </c>
      <c r="C632" s="14" t="s">
        <v>38</v>
      </c>
      <c r="D632" s="14"/>
      <c r="E632" s="14" t="s">
        <v>7</v>
      </c>
      <c r="F632" s="14" t="s">
        <v>490</v>
      </c>
      <c r="G632" s="14">
        <f>IF(H632="",0,IFERROR(FIND(H632,'MB3'!$C$9,1),0))</f>
        <v>0</v>
      </c>
      <c r="H632" s="14" t="str">
        <f>_xlfn.CONCAT(E632,F632)</f>
        <v>EspañolKosner - Aquaris D HT</v>
      </c>
    </row>
    <row r="633" spans="1:8" ht="25.2" customHeight="1" x14ac:dyDescent="0.3">
      <c r="A633" s="14" t="s">
        <v>503</v>
      </c>
      <c r="B633" s="14" t="s">
        <v>1</v>
      </c>
      <c r="C633" s="14" t="s">
        <v>38</v>
      </c>
      <c r="D633" s="14"/>
      <c r="E633" s="14" t="s">
        <v>7</v>
      </c>
      <c r="F633" s="14" t="s">
        <v>490</v>
      </c>
      <c r="G633" s="14">
        <f>IF(H633="",0,IFERROR(FIND(H633,'MB3'!$C$9,1),0))</f>
        <v>0</v>
      </c>
      <c r="H633" s="14" t="str">
        <f>_xlfn.CONCAT(E633,F633)</f>
        <v>EspañolKosner - Aquaris D HT</v>
      </c>
    </row>
    <row r="634" spans="1:8" ht="25.2" customHeight="1" x14ac:dyDescent="0.3">
      <c r="A634" s="14" t="s">
        <v>504</v>
      </c>
      <c r="B634" s="14" t="s">
        <v>1</v>
      </c>
      <c r="C634" s="14" t="s">
        <v>38</v>
      </c>
      <c r="D634" s="14"/>
      <c r="E634" s="14" t="s">
        <v>7</v>
      </c>
      <c r="F634" s="14" t="s">
        <v>490</v>
      </c>
      <c r="G634" s="14">
        <f>IF(H634="",0,IFERROR(FIND(H634,'MB3'!$C$9,1),0))</f>
        <v>0</v>
      </c>
      <c r="H634" s="14" t="str">
        <f>_xlfn.CONCAT(E634,F634)</f>
        <v>EspañolKosner - Aquaris D HT</v>
      </c>
    </row>
    <row r="635" spans="1:8" ht="25.2" customHeight="1" x14ac:dyDescent="0.3">
      <c r="A635" s="14" t="s">
        <v>505</v>
      </c>
      <c r="B635" s="14" t="s">
        <v>1</v>
      </c>
      <c r="C635" s="14" t="s">
        <v>38</v>
      </c>
      <c r="D635" s="14"/>
      <c r="E635" s="14" t="s">
        <v>7</v>
      </c>
      <c r="F635" s="14" t="s">
        <v>490</v>
      </c>
      <c r="G635" s="14">
        <f>IF(H635="",0,IFERROR(FIND(H635,'MB3'!$C$9,1),0))</f>
        <v>0</v>
      </c>
      <c r="H635" s="14" t="str">
        <f>_xlfn.CONCAT(E635,F635)</f>
        <v>EspañolKosner - Aquaris D HT</v>
      </c>
    </row>
    <row r="636" spans="1:8" ht="25.2" customHeight="1" x14ac:dyDescent="0.3">
      <c r="A636" s="14" t="s">
        <v>506</v>
      </c>
      <c r="B636" s="14" t="s">
        <v>1</v>
      </c>
      <c r="C636" s="14" t="s">
        <v>38</v>
      </c>
      <c r="D636" s="14"/>
      <c r="E636" s="14" t="s">
        <v>7</v>
      </c>
      <c r="F636" s="14" t="s">
        <v>490</v>
      </c>
      <c r="G636" s="14">
        <f>IF(H636="",0,IFERROR(FIND(H636,'MB3'!$C$9,1),0))</f>
        <v>0</v>
      </c>
      <c r="H636" s="14" t="str">
        <f t="shared" ref="H636:H639" si="67">_xlfn.CONCAT(E636,F636)</f>
        <v>EspañolKosner - Aquaris D HT</v>
      </c>
    </row>
    <row r="637" spans="1:8" ht="25.2" customHeight="1" x14ac:dyDescent="0.3">
      <c r="A637" s="14" t="s">
        <v>507</v>
      </c>
      <c r="B637" s="14" t="s">
        <v>1</v>
      </c>
      <c r="C637" s="14" t="s">
        <v>38</v>
      </c>
      <c r="D637" s="14"/>
      <c r="E637" s="14" t="s">
        <v>7</v>
      </c>
      <c r="F637" s="14" t="s">
        <v>490</v>
      </c>
      <c r="G637" s="14">
        <f>IF(H637="",0,IFERROR(FIND(H637,'MB3'!$C$9,1),0))</f>
        <v>0</v>
      </c>
      <c r="H637" s="14" t="str">
        <f t="shared" si="67"/>
        <v>EspañolKosner - Aquaris D HT</v>
      </c>
    </row>
    <row r="638" spans="1:8" ht="25.2" customHeight="1" x14ac:dyDescent="0.3">
      <c r="A638" s="14" t="s">
        <v>508</v>
      </c>
      <c r="B638" s="14" t="s">
        <v>1</v>
      </c>
      <c r="C638" s="14" t="s">
        <v>38</v>
      </c>
      <c r="D638" s="14"/>
      <c r="E638" s="14" t="s">
        <v>7</v>
      </c>
      <c r="F638" s="14" t="s">
        <v>490</v>
      </c>
      <c r="G638" s="14">
        <f>IF(H638="",0,IFERROR(FIND(H638,'MB3'!$C$9,1),0))</f>
        <v>0</v>
      </c>
      <c r="H638" s="14" t="str">
        <f t="shared" si="67"/>
        <v>EspañolKosner - Aquaris D HT</v>
      </c>
    </row>
    <row r="639" spans="1:8" ht="25.2" customHeight="1" x14ac:dyDescent="0.3">
      <c r="A639" s="14" t="s">
        <v>509</v>
      </c>
      <c r="B639" s="14" t="s">
        <v>1</v>
      </c>
      <c r="C639" s="14" t="s">
        <v>38</v>
      </c>
      <c r="D639" s="14"/>
      <c r="E639" s="14" t="s">
        <v>7</v>
      </c>
      <c r="F639" s="14" t="s">
        <v>490</v>
      </c>
      <c r="G639" s="14">
        <f>IF(H639="",0,IFERROR(FIND(H639,'MB3'!$C$9,1),0))</f>
        <v>0</v>
      </c>
      <c r="H639" s="14" t="str">
        <f t="shared" si="67"/>
        <v>EspañolKosner - Aquaris D HT</v>
      </c>
    </row>
    <row r="640" spans="1:8" ht="25.2" customHeight="1" x14ac:dyDescent="0.3">
      <c r="A640" s="14" t="s">
        <v>510</v>
      </c>
      <c r="B640" s="14" t="s">
        <v>1</v>
      </c>
      <c r="C640" s="14" t="s">
        <v>38</v>
      </c>
      <c r="D640" s="14"/>
      <c r="E640" s="14" t="s">
        <v>7</v>
      </c>
      <c r="F640" s="14" t="s">
        <v>490</v>
      </c>
      <c r="G640" s="14">
        <f>IF(H640="",0,IFERROR(FIND(H640,'MB3'!$C$9,1),0))</f>
        <v>0</v>
      </c>
      <c r="H640" s="14" t="str">
        <f t="shared" ref="H640" si="68">_xlfn.CONCAT(E640,F640)</f>
        <v>EspañolKosner - Aquaris D HT</v>
      </c>
    </row>
    <row r="641" spans="1:8" ht="25.2" customHeight="1" x14ac:dyDescent="0.3">
      <c r="A641" s="14" t="s">
        <v>511</v>
      </c>
      <c r="B641" s="14" t="s">
        <v>1</v>
      </c>
      <c r="C641" s="14" t="s">
        <v>38</v>
      </c>
      <c r="D641" s="14"/>
      <c r="E641" s="14" t="s">
        <v>7</v>
      </c>
      <c r="F641" s="14" t="s">
        <v>490</v>
      </c>
      <c r="G641" s="14">
        <f>IF(H641="",0,IFERROR(FIND(H641,'MB3'!$C$9,1),0))</f>
        <v>0</v>
      </c>
      <c r="H641" s="14" t="str">
        <f t="shared" ref="H641:H646" si="69">_xlfn.CONCAT(E641,F641)</f>
        <v>EspañolKosner - Aquaris D HT</v>
      </c>
    </row>
    <row r="642" spans="1:8" ht="25.2" customHeight="1" x14ac:dyDescent="0.3">
      <c r="A642" s="14" t="s">
        <v>60</v>
      </c>
      <c r="B642" s="14" t="s">
        <v>0</v>
      </c>
      <c r="C642" s="14" t="s">
        <v>38</v>
      </c>
      <c r="D642" s="14"/>
      <c r="E642" s="14" t="s">
        <v>7</v>
      </c>
      <c r="F642" s="14" t="s">
        <v>490</v>
      </c>
      <c r="G642" s="14">
        <f>IF(H642="",0,IFERROR(FIND(H642,'MB3'!$C$9,1),0))</f>
        <v>0</v>
      </c>
      <c r="H642" s="14" t="str">
        <f t="shared" si="69"/>
        <v>EspañolKosner - Aquaris D HT</v>
      </c>
    </row>
    <row r="643" spans="1:8" ht="25.2" customHeight="1" x14ac:dyDescent="0.3">
      <c r="A643" s="14" t="s">
        <v>512</v>
      </c>
      <c r="B643" s="14" t="s">
        <v>0</v>
      </c>
      <c r="C643" s="14" t="s">
        <v>38</v>
      </c>
      <c r="D643" s="14"/>
      <c r="E643" s="14" t="s">
        <v>7</v>
      </c>
      <c r="F643" s="14" t="s">
        <v>490</v>
      </c>
      <c r="G643" s="14">
        <f>IF(H643="",0,IFERROR(FIND(H643,'MB3'!$C$9,1),0))</f>
        <v>0</v>
      </c>
      <c r="H643" s="14" t="str">
        <f t="shared" si="69"/>
        <v>EspañolKosner - Aquaris D HT</v>
      </c>
    </row>
    <row r="644" spans="1:8" ht="25.2" customHeight="1" x14ac:dyDescent="0.3">
      <c r="A644" s="14" t="s">
        <v>201</v>
      </c>
      <c r="B644" s="14" t="s">
        <v>0</v>
      </c>
      <c r="C644" s="14" t="s">
        <v>38</v>
      </c>
      <c r="D644" s="14"/>
      <c r="E644" s="14" t="s">
        <v>7</v>
      </c>
      <c r="F644" s="14" t="s">
        <v>490</v>
      </c>
      <c r="G644" s="14">
        <f>IF(H644="",0,IFERROR(FIND(H644,'MB3'!$C$9,1),0))</f>
        <v>0</v>
      </c>
      <c r="H644" s="14" t="str">
        <f t="shared" si="69"/>
        <v>EspañolKosner - Aquaris D HT</v>
      </c>
    </row>
    <row r="645" spans="1:8" ht="25.2" customHeight="1" x14ac:dyDescent="0.3">
      <c r="A645" s="14" t="s">
        <v>514</v>
      </c>
      <c r="B645" s="14" t="s">
        <v>0</v>
      </c>
      <c r="C645" s="14" t="s">
        <v>38</v>
      </c>
      <c r="D645" s="14"/>
      <c r="E645" s="14" t="s">
        <v>7</v>
      </c>
      <c r="F645" s="14" t="s">
        <v>490</v>
      </c>
      <c r="G645" s="14">
        <f>IF(H645="",0,IFERROR(FIND(H645,'MB3'!$C$9,1),0))</f>
        <v>0</v>
      </c>
      <c r="H645" s="14" t="str">
        <f t="shared" si="69"/>
        <v>EspañolKosner - Aquaris D HT</v>
      </c>
    </row>
    <row r="646" spans="1:8" ht="25.2" customHeight="1" x14ac:dyDescent="0.3">
      <c r="A646" s="14" t="s">
        <v>513</v>
      </c>
      <c r="B646" s="14" t="s">
        <v>0</v>
      </c>
      <c r="C646" s="14" t="s">
        <v>38</v>
      </c>
      <c r="D646" s="14"/>
      <c r="E646" s="14" t="s">
        <v>7</v>
      </c>
      <c r="F646" s="14" t="s">
        <v>490</v>
      </c>
      <c r="G646" s="14">
        <f>IF(H646="",0,IFERROR(FIND(H646,'MB3'!$C$9,1),0))</f>
        <v>0</v>
      </c>
      <c r="H646" s="14" t="str">
        <f t="shared" si="69"/>
        <v>EspañolKosner - Aquaris D HT</v>
      </c>
    </row>
    <row r="647" spans="1:8" ht="25.2" customHeight="1" x14ac:dyDescent="0.3">
      <c r="A647" s="14" t="s">
        <v>491</v>
      </c>
      <c r="B647" s="14" t="s">
        <v>0</v>
      </c>
      <c r="C647" s="14" t="s">
        <v>38</v>
      </c>
      <c r="D647" s="14"/>
      <c r="E647" s="14" t="s">
        <v>7</v>
      </c>
      <c r="F647" s="14" t="s">
        <v>490</v>
      </c>
      <c r="G647" s="14">
        <f>IF(H647="",0,IFERROR(FIND(H647,'MB3'!$C$9,1),0))</f>
        <v>0</v>
      </c>
      <c r="H647" s="14" t="str">
        <f t="shared" si="65"/>
        <v>EspañolKosner - Aquaris D HT</v>
      </c>
    </row>
    <row r="648" spans="1:8" ht="25.2" customHeight="1" x14ac:dyDescent="0.3">
      <c r="A648" s="14" t="s">
        <v>492</v>
      </c>
      <c r="B648" s="14" t="s">
        <v>0</v>
      </c>
      <c r="C648" s="14" t="s">
        <v>38</v>
      </c>
      <c r="D648" s="14"/>
      <c r="E648" s="14" t="s">
        <v>7</v>
      </c>
      <c r="F648" s="14" t="s">
        <v>490</v>
      </c>
      <c r="G648" s="14">
        <f>IF(H648="",0,IFERROR(FIND(H648,'MB3'!$C$9,1),0))</f>
        <v>0</v>
      </c>
      <c r="H648" s="14" t="str">
        <f t="shared" si="65"/>
        <v>EspañolKosner - Aquaris D HT</v>
      </c>
    </row>
    <row r="649" spans="1:8" ht="25.2" customHeight="1" x14ac:dyDescent="0.3">
      <c r="A649" s="14" t="s">
        <v>493</v>
      </c>
      <c r="B649" s="14" t="s">
        <v>0</v>
      </c>
      <c r="C649" s="14" t="s">
        <v>38</v>
      </c>
      <c r="D649" s="14"/>
      <c r="E649" s="14" t="s">
        <v>7</v>
      </c>
      <c r="F649" s="14" t="s">
        <v>490</v>
      </c>
      <c r="G649" s="14">
        <f>IF(H649="",0,IFERROR(FIND(H649,'MB3'!$C$9,1),0))</f>
        <v>0</v>
      </c>
      <c r="H649" s="14" t="str">
        <f t="shared" si="65"/>
        <v>EspañolKosner - Aquaris D HT</v>
      </c>
    </row>
    <row r="650" spans="1:8" ht="25.2" customHeight="1" x14ac:dyDescent="0.3">
      <c r="A650" s="14" t="s">
        <v>494</v>
      </c>
      <c r="B650" s="14" t="s">
        <v>0</v>
      </c>
      <c r="C650" s="14" t="s">
        <v>38</v>
      </c>
      <c r="D650" s="14"/>
      <c r="E650" s="14" t="s">
        <v>7</v>
      </c>
      <c r="F650" s="14" t="s">
        <v>490</v>
      </c>
      <c r="G650" s="14">
        <f>IF(H650="",0,IFERROR(FIND(H650,'MB3'!$C$9,1),0))</f>
        <v>0</v>
      </c>
      <c r="H650" s="14" t="str">
        <f t="shared" si="65"/>
        <v>EspañolKosner - Aquaris D HT</v>
      </c>
    </row>
    <row r="651" spans="1:8" ht="25.2" customHeight="1" x14ac:dyDescent="0.3">
      <c r="A651" s="14" t="s">
        <v>495</v>
      </c>
      <c r="B651" s="14" t="s">
        <v>0</v>
      </c>
      <c r="C651" s="14" t="s">
        <v>38</v>
      </c>
      <c r="D651" s="14"/>
      <c r="E651" s="14" t="s">
        <v>7</v>
      </c>
      <c r="F651" s="14" t="s">
        <v>490</v>
      </c>
      <c r="G651" s="14">
        <f>IF(H651="",0,IFERROR(FIND(H651,'MB3'!$C$9,1),0))</f>
        <v>0</v>
      </c>
      <c r="H651" s="14" t="str">
        <f t="shared" ref="H651:H656" si="70">_xlfn.CONCAT(E651,F651)</f>
        <v>EspañolKosner - Aquaris D HT</v>
      </c>
    </row>
    <row r="652" spans="1:8" ht="25.2" customHeight="1" x14ac:dyDescent="0.3">
      <c r="A652" s="14" t="s">
        <v>496</v>
      </c>
      <c r="B652" s="14" t="s">
        <v>0</v>
      </c>
      <c r="C652" s="14" t="s">
        <v>38</v>
      </c>
      <c r="D652" s="14"/>
      <c r="E652" s="14" t="s">
        <v>7</v>
      </c>
      <c r="F652" s="14" t="s">
        <v>490</v>
      </c>
      <c r="G652" s="14">
        <f>IF(H652="",0,IFERROR(FIND(H652,'MB3'!$C$9,1),0))</f>
        <v>0</v>
      </c>
      <c r="H652" s="14" t="str">
        <f t="shared" si="70"/>
        <v>EspañolKosner - Aquaris D HT</v>
      </c>
    </row>
    <row r="653" spans="1:8" ht="25.2" customHeight="1" x14ac:dyDescent="0.3">
      <c r="A653" s="14" t="s">
        <v>497</v>
      </c>
      <c r="B653" s="14" t="s">
        <v>0</v>
      </c>
      <c r="C653" s="14" t="s">
        <v>38</v>
      </c>
      <c r="D653" s="14"/>
      <c r="E653" s="14" t="s">
        <v>7</v>
      </c>
      <c r="F653" s="14" t="s">
        <v>490</v>
      </c>
      <c r="G653" s="14">
        <f>IF(H653="",0,IFERROR(FIND(H653,'MB3'!$C$9,1),0))</f>
        <v>0</v>
      </c>
      <c r="H653" s="14" t="str">
        <f t="shared" si="70"/>
        <v>EspañolKosner - Aquaris D HT</v>
      </c>
    </row>
    <row r="654" spans="1:8" ht="25.2" customHeight="1" x14ac:dyDescent="0.3">
      <c r="A654" s="14" t="s">
        <v>498</v>
      </c>
      <c r="B654" s="14" t="s">
        <v>0</v>
      </c>
      <c r="C654" s="14" t="s">
        <v>38</v>
      </c>
      <c r="D654" s="14"/>
      <c r="E654" s="14" t="s">
        <v>7</v>
      </c>
      <c r="F654" s="14" t="s">
        <v>490</v>
      </c>
      <c r="G654" s="14">
        <f>IF(H654="",0,IFERROR(FIND(H654,'MB3'!$C$9,1),0))</f>
        <v>0</v>
      </c>
      <c r="H654" s="14" t="str">
        <f t="shared" si="70"/>
        <v>EspañolKosner - Aquaris D HT</v>
      </c>
    </row>
    <row r="655" spans="1:8" ht="25.2" customHeight="1" x14ac:dyDescent="0.3">
      <c r="A655" s="14" t="s">
        <v>499</v>
      </c>
      <c r="B655" s="14" t="s">
        <v>0</v>
      </c>
      <c r="C655" s="14" t="s">
        <v>38</v>
      </c>
      <c r="D655" s="14"/>
      <c r="E655" s="14" t="s">
        <v>7</v>
      </c>
      <c r="F655" s="14" t="s">
        <v>490</v>
      </c>
      <c r="G655" s="14">
        <f>IF(H655="",0,IFERROR(FIND(H655,'MB3'!$C$9,1),0))</f>
        <v>0</v>
      </c>
      <c r="H655" s="14" t="str">
        <f t="shared" si="70"/>
        <v>EspañolKosner - Aquaris D HT</v>
      </c>
    </row>
    <row r="656" spans="1:8" ht="25.2" customHeight="1" x14ac:dyDescent="0.3">
      <c r="A656" s="14" t="s">
        <v>500</v>
      </c>
      <c r="B656" s="14" t="s">
        <v>0</v>
      </c>
      <c r="C656" s="14" t="s">
        <v>38</v>
      </c>
      <c r="D656" s="14"/>
      <c r="E656" s="14" t="s">
        <v>7</v>
      </c>
      <c r="F656" s="14" t="s">
        <v>490</v>
      </c>
      <c r="G656" s="14">
        <f>IF(H656="",0,IFERROR(FIND(H656,'MB3'!$C$9,1),0))</f>
        <v>0</v>
      </c>
      <c r="H656" s="14" t="str">
        <f t="shared" si="70"/>
        <v>EspañolKosner - Aquaris D HT</v>
      </c>
    </row>
    <row r="657" spans="1:8" ht="25.2" customHeight="1" x14ac:dyDescent="0.3">
      <c r="A657" s="14" t="s">
        <v>501</v>
      </c>
      <c r="B657" s="14" t="s">
        <v>0</v>
      </c>
      <c r="C657" s="14" t="s">
        <v>38</v>
      </c>
      <c r="D657" s="14"/>
      <c r="E657" s="14" t="s">
        <v>7</v>
      </c>
      <c r="F657" s="14" t="s">
        <v>490</v>
      </c>
      <c r="G657" s="14">
        <f>IF(H657="",0,IFERROR(FIND(H657,'MB3'!$C$9,1),0))</f>
        <v>0</v>
      </c>
      <c r="H657" s="14" t="str">
        <f t="shared" ref="H657" si="71">_xlfn.CONCAT(E657,F657)</f>
        <v>EspañolKosner - Aquaris D HT</v>
      </c>
    </row>
    <row r="658" spans="1:8" ht="25.2" customHeight="1" x14ac:dyDescent="0.3">
      <c r="A658" s="14" t="s">
        <v>502</v>
      </c>
      <c r="B658" s="14" t="s">
        <v>0</v>
      </c>
      <c r="C658" s="14" t="s">
        <v>38</v>
      </c>
      <c r="D658" s="14"/>
      <c r="E658" s="14" t="s">
        <v>7</v>
      </c>
      <c r="F658" s="14" t="s">
        <v>490</v>
      </c>
      <c r="G658" s="14">
        <f>IF(H658="",0,IFERROR(FIND(H658,'MB3'!$C$9,1),0))</f>
        <v>0</v>
      </c>
      <c r="H658" s="14" t="str">
        <f t="shared" ref="H658:H660" si="72">_xlfn.CONCAT(E658,F658)</f>
        <v>EspañolKosner - Aquaris D HT</v>
      </c>
    </row>
    <row r="659" spans="1:8" ht="25.2" customHeight="1" x14ac:dyDescent="0.3">
      <c r="A659" s="14" t="s">
        <v>314</v>
      </c>
      <c r="B659" s="14" t="s">
        <v>0</v>
      </c>
      <c r="C659" s="14" t="s">
        <v>38</v>
      </c>
      <c r="D659" s="14"/>
      <c r="E659" s="14" t="s">
        <v>7</v>
      </c>
      <c r="F659" s="14" t="s">
        <v>490</v>
      </c>
      <c r="G659" s="14">
        <f>IF(H659="",0,IFERROR(FIND(H659,'MB3'!$C$9,1),0))</f>
        <v>0</v>
      </c>
      <c r="H659" s="14" t="str">
        <f t="shared" si="72"/>
        <v>EspañolKosner - Aquaris D HT</v>
      </c>
    </row>
    <row r="660" spans="1:8" ht="25.2" customHeight="1" x14ac:dyDescent="0.3">
      <c r="A660" s="14" t="s">
        <v>315</v>
      </c>
      <c r="B660" s="14" t="s">
        <v>0</v>
      </c>
      <c r="C660" s="14" t="s">
        <v>38</v>
      </c>
      <c r="D660" s="14"/>
      <c r="E660" s="14" t="s">
        <v>7</v>
      </c>
      <c r="F660" s="14" t="s">
        <v>490</v>
      </c>
      <c r="G660" s="14">
        <f>IF(H660="",0,IFERROR(FIND(H660,'MB3'!$C$9,1),0))</f>
        <v>0</v>
      </c>
      <c r="H660" s="14" t="str">
        <f t="shared" si="72"/>
        <v>EspañolKosner - Aquaris D HT</v>
      </c>
    </row>
    <row r="661" spans="1:8" ht="25.2" customHeight="1" x14ac:dyDescent="0.3">
      <c r="A661" s="14" t="s">
        <v>208</v>
      </c>
      <c r="B661" s="14" t="s">
        <v>0</v>
      </c>
      <c r="C661" s="14" t="s">
        <v>38</v>
      </c>
      <c r="D661" s="14"/>
      <c r="E661" s="14" t="s">
        <v>7</v>
      </c>
      <c r="F661" s="14" t="s">
        <v>490</v>
      </c>
      <c r="G661" s="14">
        <f>IF(H661="",0,IFERROR(FIND(H661,'MB3'!$C$9,1),0))</f>
        <v>0</v>
      </c>
      <c r="H661" s="14" t="str">
        <f t="shared" ref="H661:H669" si="73">_xlfn.CONCAT(E661,F661)</f>
        <v>EspañolKosner - Aquaris D HT</v>
      </c>
    </row>
    <row r="662" spans="1:8" ht="25.2" customHeight="1" x14ac:dyDescent="0.3">
      <c r="A662" s="14" t="s">
        <v>207</v>
      </c>
      <c r="B662" s="14" t="s">
        <v>0</v>
      </c>
      <c r="C662" s="14" t="s">
        <v>38</v>
      </c>
      <c r="D662" s="14"/>
      <c r="E662" s="14" t="s">
        <v>7</v>
      </c>
      <c r="F662" s="14" t="s">
        <v>490</v>
      </c>
      <c r="G662" s="14">
        <f>IF(H662="",0,IFERROR(FIND(H662,'MB3'!$C$9,1),0))</f>
        <v>0</v>
      </c>
      <c r="H662" s="14" t="str">
        <f t="shared" si="73"/>
        <v>EspañolKosner - Aquaris D HT</v>
      </c>
    </row>
    <row r="663" spans="1:8" ht="25.2" customHeight="1" x14ac:dyDescent="0.3">
      <c r="A663" s="14" t="s">
        <v>317</v>
      </c>
      <c r="B663" s="14" t="s">
        <v>0</v>
      </c>
      <c r="C663" s="14" t="s">
        <v>38</v>
      </c>
      <c r="D663" s="14"/>
      <c r="E663" s="14" t="s">
        <v>7</v>
      </c>
      <c r="F663" s="14" t="s">
        <v>490</v>
      </c>
      <c r="G663" s="14">
        <f>IF(H663="",0,IFERROR(FIND(H663,'MB3'!$C$9,1),0))</f>
        <v>0</v>
      </c>
      <c r="H663" s="14" t="str">
        <f t="shared" si="73"/>
        <v>EspañolKosner - Aquaris D HT</v>
      </c>
    </row>
    <row r="664" spans="1:8" ht="25.2" customHeight="1" x14ac:dyDescent="0.3">
      <c r="A664" s="14" t="s">
        <v>318</v>
      </c>
      <c r="B664" s="14" t="s">
        <v>0</v>
      </c>
      <c r="C664" s="14" t="s">
        <v>38</v>
      </c>
      <c r="D664" s="14"/>
      <c r="E664" s="14" t="s">
        <v>7</v>
      </c>
      <c r="F664" s="14" t="s">
        <v>490</v>
      </c>
      <c r="G664" s="14">
        <f>IF(H664="",0,IFERROR(FIND(H664,'MB3'!$C$9,1),0))</f>
        <v>0</v>
      </c>
      <c r="H664" s="14" t="str">
        <f t="shared" si="73"/>
        <v>EspañolKosner - Aquaris D HT</v>
      </c>
    </row>
    <row r="665" spans="1:8" ht="25.2" customHeight="1" x14ac:dyDescent="0.3">
      <c r="A665" s="14" t="s">
        <v>515</v>
      </c>
      <c r="B665" s="14" t="s">
        <v>0</v>
      </c>
      <c r="C665" s="14" t="s">
        <v>38</v>
      </c>
      <c r="D665" s="14"/>
      <c r="E665" s="14" t="s">
        <v>7</v>
      </c>
      <c r="F665" s="14" t="s">
        <v>490</v>
      </c>
      <c r="G665" s="14">
        <f>IF(H665="",0,IFERROR(FIND(H665,'MB3'!$C$9,1),0))</f>
        <v>0</v>
      </c>
      <c r="H665" s="14" t="str">
        <f t="shared" si="73"/>
        <v>EspañolKosner - Aquaris D HT</v>
      </c>
    </row>
    <row r="666" spans="1:8" ht="25.2" customHeight="1" x14ac:dyDescent="0.3">
      <c r="A666" s="14" t="s">
        <v>516</v>
      </c>
      <c r="B666" s="14" t="s">
        <v>0</v>
      </c>
      <c r="C666" s="14" t="s">
        <v>38</v>
      </c>
      <c r="D666" s="14"/>
      <c r="E666" s="14" t="s">
        <v>7</v>
      </c>
      <c r="F666" s="14" t="s">
        <v>490</v>
      </c>
      <c r="G666" s="14">
        <f>IF(H666="",0,IFERROR(FIND(H666,'MB3'!$C$9,1),0))</f>
        <v>0</v>
      </c>
      <c r="H666" s="14" t="str">
        <f t="shared" si="73"/>
        <v>EspañolKosner - Aquaris D HT</v>
      </c>
    </row>
    <row r="667" spans="1:8" ht="25.2" customHeight="1" x14ac:dyDescent="0.3">
      <c r="A667" s="14" t="s">
        <v>517</v>
      </c>
      <c r="B667" s="14" t="s">
        <v>0</v>
      </c>
      <c r="C667" s="14" t="s">
        <v>38</v>
      </c>
      <c r="D667" s="14"/>
      <c r="E667" s="14" t="s">
        <v>7</v>
      </c>
      <c r="F667" s="14" t="s">
        <v>490</v>
      </c>
      <c r="G667" s="14">
        <f>IF(H667="",0,IFERROR(FIND(H667,'MB3'!$C$9,1),0))</f>
        <v>0</v>
      </c>
      <c r="H667" s="14" t="str">
        <f t="shared" si="73"/>
        <v>EspañolKosner - Aquaris D HT</v>
      </c>
    </row>
    <row r="668" spans="1:8" ht="25.2" customHeight="1" x14ac:dyDescent="0.3">
      <c r="A668" s="14" t="s">
        <v>518</v>
      </c>
      <c r="B668" s="14" t="s">
        <v>0</v>
      </c>
      <c r="C668" s="14" t="s">
        <v>38</v>
      </c>
      <c r="D668" s="14"/>
      <c r="E668" s="14" t="s">
        <v>7</v>
      </c>
      <c r="F668" s="14" t="s">
        <v>490</v>
      </c>
      <c r="G668" s="14">
        <f>IF(H668="",0,IFERROR(FIND(H668,'MB3'!$C$9,1),0))</f>
        <v>0</v>
      </c>
      <c r="H668" s="14" t="str">
        <f t="shared" si="73"/>
        <v>EspañolKosner - Aquaris D HT</v>
      </c>
    </row>
    <row r="669" spans="1:8" ht="25.2" customHeight="1" x14ac:dyDescent="0.3">
      <c r="A669" s="14" t="s">
        <v>519</v>
      </c>
      <c r="B669" s="14" t="s">
        <v>0</v>
      </c>
      <c r="C669" s="14" t="s">
        <v>38</v>
      </c>
      <c r="D669" s="14"/>
      <c r="E669" s="14" t="s">
        <v>7</v>
      </c>
      <c r="F669" s="14" t="s">
        <v>490</v>
      </c>
      <c r="G669" s="14">
        <f>IF(H669="",0,IFERROR(FIND(H669,'MB3'!$C$9,1),0))</f>
        <v>0</v>
      </c>
      <c r="H669" s="14" t="str">
        <f t="shared" si="73"/>
        <v>EspañolKosner - Aquaris D HT</v>
      </c>
    </row>
    <row r="670" spans="1:8" ht="25.2" customHeight="1" x14ac:dyDescent="0.3">
      <c r="G670">
        <f>IF(H670="",0,IFERROR(FIND(H670,'MB3'!$C$9,1),0))</f>
        <v>0</v>
      </c>
      <c r="H670" t="str">
        <f t="shared" si="65"/>
        <v/>
      </c>
    </row>
    <row r="671" spans="1:8" ht="25.2" customHeight="1" x14ac:dyDescent="0.3">
      <c r="A671" s="14" t="s">
        <v>490</v>
      </c>
      <c r="B671" s="14"/>
      <c r="C671" s="14"/>
      <c r="D671" s="14"/>
      <c r="E671" s="14" t="s">
        <v>6</v>
      </c>
      <c r="F671" s="14" t="s">
        <v>490</v>
      </c>
      <c r="G671" s="14">
        <f>IF(H671="",0,IFERROR(FIND(H671,'MB3'!$C$9,1),0))</f>
        <v>0</v>
      </c>
      <c r="H671" s="14" t="str">
        <f t="shared" si="65"/>
        <v>EnglishKosner - Aquaris D HT</v>
      </c>
    </row>
    <row r="672" spans="1:8" ht="25.2" customHeight="1" x14ac:dyDescent="0.3">
      <c r="A672" s="14" t="s">
        <v>32</v>
      </c>
      <c r="B672" s="14" t="s">
        <v>41</v>
      </c>
      <c r="C672" s="14" t="s">
        <v>33</v>
      </c>
      <c r="D672" s="14"/>
      <c r="E672" s="14" t="s">
        <v>6</v>
      </c>
      <c r="F672" s="14" t="s">
        <v>490</v>
      </c>
      <c r="G672" s="14">
        <f>IF(H672="",0,IFERROR(FIND(H672,'MB3'!$C$9,1),0))</f>
        <v>0</v>
      </c>
      <c r="H672" s="14" t="str">
        <f t="shared" si="65"/>
        <v>EnglishKosner - Aquaris D HT</v>
      </c>
    </row>
    <row r="673" spans="1:8" ht="25.2" customHeight="1" x14ac:dyDescent="0.3">
      <c r="A673" s="14" t="s">
        <v>522</v>
      </c>
      <c r="B673" s="14" t="s">
        <v>34</v>
      </c>
      <c r="C673" s="14" t="s">
        <v>39</v>
      </c>
      <c r="D673" s="14"/>
      <c r="E673" s="14" t="s">
        <v>6</v>
      </c>
      <c r="F673" s="14" t="s">
        <v>490</v>
      </c>
      <c r="G673" s="14">
        <f>IF(H673="",0,IFERROR(FIND(H673,'MB3'!$C$9,1),0))</f>
        <v>0</v>
      </c>
      <c r="H673" s="14" t="str">
        <f t="shared" si="65"/>
        <v>EnglishKosner - Aquaris D HT</v>
      </c>
    </row>
    <row r="674" spans="1:8" ht="25.2" customHeight="1" x14ac:dyDescent="0.3">
      <c r="A674" s="14" t="s">
        <v>523</v>
      </c>
      <c r="B674" s="14" t="s">
        <v>34</v>
      </c>
      <c r="C674" s="14" t="s">
        <v>39</v>
      </c>
      <c r="D674" s="14"/>
      <c r="E674" s="14" t="s">
        <v>6</v>
      </c>
      <c r="F674" s="14" t="s">
        <v>490</v>
      </c>
      <c r="G674" s="14">
        <f>IF(H674="",0,IFERROR(FIND(H674,'MB3'!$C$9,1),0))</f>
        <v>0</v>
      </c>
      <c r="H674" s="14" t="str">
        <f t="shared" ref="H674" si="74">_xlfn.CONCAT(E674,F674)</f>
        <v>EnglishKosner - Aquaris D HT</v>
      </c>
    </row>
    <row r="675" spans="1:8" ht="25.2" customHeight="1" x14ac:dyDescent="0.3">
      <c r="A675" s="14" t="s">
        <v>169</v>
      </c>
      <c r="B675" s="14" t="s">
        <v>34</v>
      </c>
      <c r="C675" s="14" t="s">
        <v>39</v>
      </c>
      <c r="D675" s="14"/>
      <c r="E675" s="14" t="s">
        <v>6</v>
      </c>
      <c r="F675" s="14" t="s">
        <v>490</v>
      </c>
      <c r="G675" s="14">
        <f>IF(H675="",0,IFERROR(FIND(H675,'MB3'!$C$9,1),0))</f>
        <v>0</v>
      </c>
      <c r="H675" s="14" t="str">
        <f t="shared" ref="H675:H714" si="75">_xlfn.CONCAT(E675,F675)</f>
        <v>EnglishKosner - Aquaris D HT</v>
      </c>
    </row>
    <row r="676" spans="1:8" ht="25.2" customHeight="1" x14ac:dyDescent="0.3">
      <c r="A676" s="14" t="s">
        <v>158</v>
      </c>
      <c r="B676" s="14" t="s">
        <v>34</v>
      </c>
      <c r="C676" s="14" t="s">
        <v>159</v>
      </c>
      <c r="D676" s="14"/>
      <c r="E676" s="14" t="s">
        <v>6</v>
      </c>
      <c r="F676" s="14" t="s">
        <v>490</v>
      </c>
      <c r="G676" s="14">
        <f>IF(H676="",0,IFERROR(FIND(H676,'MB3'!$C$9,1),0))</f>
        <v>0</v>
      </c>
      <c r="H676" s="14" t="str">
        <f t="shared" si="75"/>
        <v>EnglishKosner - Aquaris D HT</v>
      </c>
    </row>
    <row r="677" spans="1:8" ht="25.2" customHeight="1" x14ac:dyDescent="0.3">
      <c r="A677" s="14" t="s">
        <v>328</v>
      </c>
      <c r="B677" s="14" t="s">
        <v>36</v>
      </c>
      <c r="C677" s="14" t="s">
        <v>38</v>
      </c>
      <c r="D677" s="14"/>
      <c r="E677" s="14" t="s">
        <v>6</v>
      </c>
      <c r="F677" s="14" t="s">
        <v>490</v>
      </c>
      <c r="G677" s="14">
        <f>IF(H677="",0,IFERROR(FIND(H677,'MB3'!$C$9,1),0))</f>
        <v>0</v>
      </c>
      <c r="H677" s="14" t="str">
        <f t="shared" si="75"/>
        <v>EnglishKosner - Aquaris D HT</v>
      </c>
    </row>
    <row r="678" spans="1:8" ht="25.2" customHeight="1" x14ac:dyDescent="0.3">
      <c r="A678" s="14" t="s">
        <v>524</v>
      </c>
      <c r="B678" s="14" t="s">
        <v>34</v>
      </c>
      <c r="C678" s="14" t="s">
        <v>38</v>
      </c>
      <c r="D678" s="14"/>
      <c r="E678" s="14" t="s">
        <v>6</v>
      </c>
      <c r="F678" s="14" t="s">
        <v>490</v>
      </c>
      <c r="G678" s="14">
        <f>IF(H678="",0,IFERROR(FIND(H678,'MB3'!$C$9,1),0))</f>
        <v>0</v>
      </c>
      <c r="H678" s="14" t="str">
        <f t="shared" si="75"/>
        <v>EnglishKosner - Aquaris D HT</v>
      </c>
    </row>
    <row r="679" spans="1:8" ht="25.2" customHeight="1" x14ac:dyDescent="0.3">
      <c r="A679" s="14" t="s">
        <v>525</v>
      </c>
      <c r="B679" s="14" t="s">
        <v>34</v>
      </c>
      <c r="C679" s="14" t="s">
        <v>38</v>
      </c>
      <c r="D679" s="14"/>
      <c r="E679" s="14" t="s">
        <v>6</v>
      </c>
      <c r="F679" s="14" t="s">
        <v>490</v>
      </c>
      <c r="G679" s="14">
        <f>IF(H679="",0,IFERROR(FIND(H679,'MB3'!$C$9,1),0))</f>
        <v>0</v>
      </c>
      <c r="H679" s="14" t="str">
        <f t="shared" si="75"/>
        <v>EnglishKosner - Aquaris D HT</v>
      </c>
    </row>
    <row r="680" spans="1:8" ht="25.2" customHeight="1" x14ac:dyDescent="0.3">
      <c r="A680" s="14" t="s">
        <v>526</v>
      </c>
      <c r="B680" s="14" t="s">
        <v>34</v>
      </c>
      <c r="C680" s="14" t="s">
        <v>38</v>
      </c>
      <c r="D680" s="14"/>
      <c r="E680" s="14" t="s">
        <v>6</v>
      </c>
      <c r="F680" s="14" t="s">
        <v>490</v>
      </c>
      <c r="G680" s="14">
        <f>IF(H680="",0,IFERROR(FIND(H680,'MB3'!$C$9,1),0))</f>
        <v>0</v>
      </c>
      <c r="H680" s="14" t="str">
        <f t="shared" si="75"/>
        <v>EnglishKosner - Aquaris D HT</v>
      </c>
    </row>
    <row r="681" spans="1:8" ht="25.2" customHeight="1" x14ac:dyDescent="0.3">
      <c r="A681" s="14" t="s">
        <v>527</v>
      </c>
      <c r="B681" s="14" t="s">
        <v>34</v>
      </c>
      <c r="C681" s="14" t="s">
        <v>38</v>
      </c>
      <c r="D681" s="14"/>
      <c r="E681" s="14" t="s">
        <v>6</v>
      </c>
      <c r="F681" s="14" t="s">
        <v>490</v>
      </c>
      <c r="G681" s="14">
        <f>IF(H681="",0,IFERROR(FIND(H681,'MB3'!$C$9,1),0))</f>
        <v>0</v>
      </c>
      <c r="H681" s="14" t="str">
        <f t="shared" si="75"/>
        <v>EnglishKosner - Aquaris D HT</v>
      </c>
    </row>
    <row r="682" spans="1:8" ht="25.2" customHeight="1" x14ac:dyDescent="0.3">
      <c r="A682" s="14" t="s">
        <v>528</v>
      </c>
      <c r="B682" s="14" t="s">
        <v>34</v>
      </c>
      <c r="C682" s="14" t="s">
        <v>38</v>
      </c>
      <c r="D682" s="14"/>
      <c r="E682" s="14" t="s">
        <v>6</v>
      </c>
      <c r="F682" s="14" t="s">
        <v>490</v>
      </c>
      <c r="G682" s="14">
        <f>IF(H682="",0,IFERROR(FIND(H682,'MB3'!$C$9,1),0))</f>
        <v>0</v>
      </c>
      <c r="H682" s="14" t="str">
        <f t="shared" si="75"/>
        <v>EnglishKosner - Aquaris D HT</v>
      </c>
    </row>
    <row r="683" spans="1:8" ht="25.2" customHeight="1" x14ac:dyDescent="0.3">
      <c r="A683" s="14" t="s">
        <v>529</v>
      </c>
      <c r="B683" s="14" t="s">
        <v>34</v>
      </c>
      <c r="C683" s="14" t="s">
        <v>38</v>
      </c>
      <c r="D683" s="14"/>
      <c r="E683" s="14" t="s">
        <v>6</v>
      </c>
      <c r="F683" s="14" t="s">
        <v>490</v>
      </c>
      <c r="G683" s="14">
        <f>IF(H683="",0,IFERROR(FIND(H683,'MB3'!$C$9,1),0))</f>
        <v>0</v>
      </c>
      <c r="H683" s="14" t="str">
        <f t="shared" si="75"/>
        <v>EnglishKosner - Aquaris D HT</v>
      </c>
    </row>
    <row r="684" spans="1:8" ht="25.2" customHeight="1" x14ac:dyDescent="0.3">
      <c r="A684" s="14" t="s">
        <v>530</v>
      </c>
      <c r="B684" s="14" t="s">
        <v>34</v>
      </c>
      <c r="C684" s="14" t="s">
        <v>38</v>
      </c>
      <c r="D684" s="14"/>
      <c r="E684" s="14" t="s">
        <v>6</v>
      </c>
      <c r="F684" s="14" t="s">
        <v>490</v>
      </c>
      <c r="G684" s="14">
        <f>IF(H684="",0,IFERROR(FIND(H684,'MB3'!$C$9,1),0))</f>
        <v>0</v>
      </c>
      <c r="H684" s="14" t="str">
        <f t="shared" si="75"/>
        <v>EnglishKosner - Aquaris D HT</v>
      </c>
    </row>
    <row r="685" spans="1:8" ht="25.2" customHeight="1" x14ac:dyDescent="0.3">
      <c r="A685" s="14" t="s">
        <v>531</v>
      </c>
      <c r="B685" s="14" t="s">
        <v>34</v>
      </c>
      <c r="C685" s="14" t="s">
        <v>38</v>
      </c>
      <c r="D685" s="14"/>
      <c r="E685" s="14" t="s">
        <v>6</v>
      </c>
      <c r="F685" s="14" t="s">
        <v>490</v>
      </c>
      <c r="G685" s="14">
        <f>IF(H685="",0,IFERROR(FIND(H685,'MB3'!$C$9,1),0))</f>
        <v>0</v>
      </c>
      <c r="H685" s="14" t="str">
        <f t="shared" si="75"/>
        <v>EnglishKosner - Aquaris D HT</v>
      </c>
    </row>
    <row r="686" spans="1:8" ht="25.2" customHeight="1" x14ac:dyDescent="0.3">
      <c r="A686" s="14" t="s">
        <v>65</v>
      </c>
      <c r="B686" s="14" t="s">
        <v>34</v>
      </c>
      <c r="C686" s="14" t="s">
        <v>38</v>
      </c>
      <c r="D686" s="14"/>
      <c r="E686" s="14" t="s">
        <v>6</v>
      </c>
      <c r="F686" s="14" t="s">
        <v>490</v>
      </c>
      <c r="G686" s="14">
        <f>IF(H686="",0,IFERROR(FIND(H686,'MB3'!$C$9,1),0))</f>
        <v>0</v>
      </c>
      <c r="H686" s="14" t="str">
        <f t="shared" si="75"/>
        <v>EnglishKosner - Aquaris D HT</v>
      </c>
    </row>
    <row r="687" spans="1:8" ht="25.2" customHeight="1" x14ac:dyDescent="0.3">
      <c r="A687" s="14" t="s">
        <v>66</v>
      </c>
      <c r="B687" s="14" t="s">
        <v>36</v>
      </c>
      <c r="C687" s="14" t="s">
        <v>38</v>
      </c>
      <c r="D687" s="14"/>
      <c r="E687" s="14" t="s">
        <v>6</v>
      </c>
      <c r="F687" s="14" t="s">
        <v>490</v>
      </c>
      <c r="G687" s="14">
        <f>IF(H687="",0,IFERROR(FIND(H687,'MB3'!$C$9,1),0))</f>
        <v>0</v>
      </c>
      <c r="H687" s="14" t="str">
        <f t="shared" si="75"/>
        <v>EnglishKosner - Aquaris D HT</v>
      </c>
    </row>
    <row r="688" spans="1:8" ht="25.2" customHeight="1" x14ac:dyDescent="0.3">
      <c r="A688" s="14" t="s">
        <v>281</v>
      </c>
      <c r="B688" s="14" t="s">
        <v>36</v>
      </c>
      <c r="C688" s="14" t="s">
        <v>38</v>
      </c>
      <c r="D688" s="14"/>
      <c r="E688" s="14" t="s">
        <v>6</v>
      </c>
      <c r="F688" s="14" t="s">
        <v>490</v>
      </c>
      <c r="G688" s="14">
        <f>IF(H688="",0,IFERROR(FIND(H688,'MB3'!$C$9,1),0))</f>
        <v>0</v>
      </c>
      <c r="H688" s="14" t="str">
        <f t="shared" si="75"/>
        <v>EnglishKosner - Aquaris D HT</v>
      </c>
    </row>
    <row r="689" spans="1:8" ht="25.2" customHeight="1" x14ac:dyDescent="0.3">
      <c r="A689" s="14" t="s">
        <v>202</v>
      </c>
      <c r="B689" s="14" t="s">
        <v>36</v>
      </c>
      <c r="C689" s="14" t="s">
        <v>38</v>
      </c>
      <c r="D689" s="14"/>
      <c r="E689" s="14" t="s">
        <v>6</v>
      </c>
      <c r="F689" s="14" t="s">
        <v>490</v>
      </c>
      <c r="G689" s="14">
        <f>IF(H689="",0,IFERROR(FIND(H689,'MB3'!$C$9,1),0))</f>
        <v>0</v>
      </c>
      <c r="H689" s="14" t="str">
        <f t="shared" si="75"/>
        <v>EnglishKosner - Aquaris D HT</v>
      </c>
    </row>
    <row r="690" spans="1:8" ht="25.2" customHeight="1" x14ac:dyDescent="0.3">
      <c r="A690" s="14" t="s">
        <v>532</v>
      </c>
      <c r="B690" s="14" t="s">
        <v>36</v>
      </c>
      <c r="C690" s="14" t="s">
        <v>38</v>
      </c>
      <c r="D690" s="14"/>
      <c r="E690" s="14" t="s">
        <v>6</v>
      </c>
      <c r="F690" s="14" t="s">
        <v>490</v>
      </c>
      <c r="G690" s="14">
        <f>IF(H690="",0,IFERROR(FIND(H690,'MB3'!$C$9,1),0))</f>
        <v>0</v>
      </c>
      <c r="H690" s="14" t="str">
        <f t="shared" si="75"/>
        <v>EnglishKosner - Aquaris D HT</v>
      </c>
    </row>
    <row r="691" spans="1:8" ht="25.2" customHeight="1" x14ac:dyDescent="0.3">
      <c r="A691" s="14" t="s">
        <v>277</v>
      </c>
      <c r="B691" s="14" t="s">
        <v>36</v>
      </c>
      <c r="C691" s="14" t="s">
        <v>38</v>
      </c>
      <c r="D691" s="14"/>
      <c r="E691" s="14" t="s">
        <v>6</v>
      </c>
      <c r="F691" s="14" t="s">
        <v>490</v>
      </c>
      <c r="G691" s="14">
        <f>IF(H691="",0,IFERROR(FIND(H691,'MB3'!$C$9,1),0))</f>
        <v>0</v>
      </c>
      <c r="H691" s="14" t="str">
        <f t="shared" si="75"/>
        <v>EnglishKosner - Aquaris D HT</v>
      </c>
    </row>
    <row r="692" spans="1:8" ht="25.2" customHeight="1" x14ac:dyDescent="0.3">
      <c r="A692" s="14" t="s">
        <v>533</v>
      </c>
      <c r="B692" s="14" t="s">
        <v>36</v>
      </c>
      <c r="C692" s="14" t="s">
        <v>38</v>
      </c>
      <c r="D692" s="14"/>
      <c r="E692" s="14" t="s">
        <v>6</v>
      </c>
      <c r="F692" s="14" t="s">
        <v>490</v>
      </c>
      <c r="G692" s="14">
        <f>IF(H692="",0,IFERROR(FIND(H692,'MB3'!$C$9,1),0))</f>
        <v>0</v>
      </c>
      <c r="H692" s="14" t="str">
        <f t="shared" si="75"/>
        <v>EnglishKosner - Aquaris D HT</v>
      </c>
    </row>
    <row r="693" spans="1:8" ht="25.2" customHeight="1" x14ac:dyDescent="0.3">
      <c r="A693" s="14" t="s">
        <v>534</v>
      </c>
      <c r="B693" s="14" t="s">
        <v>36</v>
      </c>
      <c r="C693" s="14" t="s">
        <v>38</v>
      </c>
      <c r="D693" s="14"/>
      <c r="E693" s="14" t="s">
        <v>6</v>
      </c>
      <c r="F693" s="14" t="s">
        <v>490</v>
      </c>
      <c r="G693" s="14">
        <f>IF(H693="",0,IFERROR(FIND(H693,'MB3'!$C$9,1),0))</f>
        <v>0</v>
      </c>
      <c r="H693" s="14" t="str">
        <f t="shared" si="75"/>
        <v>EnglishKosner - Aquaris D HT</v>
      </c>
    </row>
    <row r="694" spans="1:8" ht="25.2" customHeight="1" x14ac:dyDescent="0.3">
      <c r="A694" s="14" t="s">
        <v>535</v>
      </c>
      <c r="B694" s="14" t="s">
        <v>36</v>
      </c>
      <c r="C694" s="14" t="s">
        <v>38</v>
      </c>
      <c r="D694" s="14"/>
      <c r="E694" s="14" t="s">
        <v>6</v>
      </c>
      <c r="F694" s="14" t="s">
        <v>490</v>
      </c>
      <c r="G694" s="14">
        <f>IF(H694="",0,IFERROR(FIND(H694,'MB3'!$C$9,1),0))</f>
        <v>0</v>
      </c>
      <c r="H694" s="14" t="str">
        <f t="shared" si="75"/>
        <v>EnglishKosner - Aquaris D HT</v>
      </c>
    </row>
    <row r="695" spans="1:8" ht="25.2" customHeight="1" x14ac:dyDescent="0.3">
      <c r="A695" s="14" t="s">
        <v>536</v>
      </c>
      <c r="B695" s="14" t="s">
        <v>36</v>
      </c>
      <c r="C695" s="14" t="s">
        <v>38</v>
      </c>
      <c r="D695" s="14"/>
      <c r="E695" s="14" t="s">
        <v>6</v>
      </c>
      <c r="F695" s="14" t="s">
        <v>490</v>
      </c>
      <c r="G695" s="14">
        <f>IF(H695="",0,IFERROR(FIND(H695,'MB3'!$C$9,1),0))</f>
        <v>0</v>
      </c>
      <c r="H695" s="14" t="str">
        <f t="shared" si="75"/>
        <v>EnglishKosner - Aquaris D HT</v>
      </c>
    </row>
    <row r="696" spans="1:8" ht="25.2" customHeight="1" x14ac:dyDescent="0.3">
      <c r="A696" s="14" t="s">
        <v>537</v>
      </c>
      <c r="B696" s="14" t="s">
        <v>36</v>
      </c>
      <c r="C696" s="14" t="s">
        <v>38</v>
      </c>
      <c r="D696" s="14"/>
      <c r="E696" s="14" t="s">
        <v>6</v>
      </c>
      <c r="F696" s="14" t="s">
        <v>490</v>
      </c>
      <c r="G696" s="14">
        <f>IF(H696="",0,IFERROR(FIND(H696,'MB3'!$C$9,1),0))</f>
        <v>0</v>
      </c>
      <c r="H696" s="14" t="str">
        <f t="shared" si="75"/>
        <v>EnglishKosner - Aquaris D HT</v>
      </c>
    </row>
    <row r="697" spans="1:8" ht="25.2" customHeight="1" x14ac:dyDescent="0.3">
      <c r="A697" s="14" t="s">
        <v>538</v>
      </c>
      <c r="B697" s="14" t="s">
        <v>36</v>
      </c>
      <c r="C697" s="14" t="s">
        <v>38</v>
      </c>
      <c r="D697" s="14"/>
      <c r="E697" s="14" t="s">
        <v>6</v>
      </c>
      <c r="F697" s="14" t="s">
        <v>490</v>
      </c>
      <c r="G697" s="14">
        <f>IF(H697="",0,IFERROR(FIND(H697,'MB3'!$C$9,1),0))</f>
        <v>0</v>
      </c>
      <c r="H697" s="14" t="str">
        <f t="shared" si="75"/>
        <v>EnglishKosner - Aquaris D HT</v>
      </c>
    </row>
    <row r="698" spans="1:8" ht="25.2" customHeight="1" x14ac:dyDescent="0.3">
      <c r="A698" s="14" t="s">
        <v>539</v>
      </c>
      <c r="B698" s="14" t="s">
        <v>36</v>
      </c>
      <c r="C698" s="14" t="s">
        <v>38</v>
      </c>
      <c r="D698" s="14"/>
      <c r="E698" s="14" t="s">
        <v>6</v>
      </c>
      <c r="F698" s="14" t="s">
        <v>490</v>
      </c>
      <c r="G698" s="14">
        <f>IF(H698="",0,IFERROR(FIND(H698,'MB3'!$C$9,1),0))</f>
        <v>0</v>
      </c>
      <c r="H698" s="14" t="str">
        <f t="shared" si="75"/>
        <v>EnglishKosner - Aquaris D HT</v>
      </c>
    </row>
    <row r="699" spans="1:8" ht="25.2" customHeight="1" x14ac:dyDescent="0.3">
      <c r="A699" s="14" t="s">
        <v>540</v>
      </c>
      <c r="B699" s="14" t="s">
        <v>36</v>
      </c>
      <c r="C699" s="14" t="s">
        <v>38</v>
      </c>
      <c r="D699" s="14"/>
      <c r="E699" s="14" t="s">
        <v>6</v>
      </c>
      <c r="F699" s="14" t="s">
        <v>490</v>
      </c>
      <c r="G699" s="14">
        <f>IF(H699="",0,IFERROR(FIND(H699,'MB3'!$C$9,1),0))</f>
        <v>0</v>
      </c>
      <c r="H699" s="14" t="str">
        <f t="shared" si="75"/>
        <v>EnglishKosner - Aquaris D HT</v>
      </c>
    </row>
    <row r="700" spans="1:8" ht="25.2" customHeight="1" x14ac:dyDescent="0.3">
      <c r="A700" s="14" t="s">
        <v>541</v>
      </c>
      <c r="B700" s="14" t="s">
        <v>36</v>
      </c>
      <c r="C700" s="14" t="s">
        <v>38</v>
      </c>
      <c r="D700" s="14"/>
      <c r="E700" s="14" t="s">
        <v>6</v>
      </c>
      <c r="F700" s="14" t="s">
        <v>490</v>
      </c>
      <c r="G700" s="14">
        <f>IF(H700="",0,IFERROR(FIND(H700,'MB3'!$C$9,1),0))</f>
        <v>0</v>
      </c>
      <c r="H700" s="14" t="str">
        <f t="shared" si="75"/>
        <v>EnglishKosner - Aquaris D HT</v>
      </c>
    </row>
    <row r="701" spans="1:8" ht="25.2" customHeight="1" x14ac:dyDescent="0.3">
      <c r="A701" s="14" t="s">
        <v>542</v>
      </c>
      <c r="B701" s="14" t="s">
        <v>36</v>
      </c>
      <c r="C701" s="14" t="s">
        <v>38</v>
      </c>
      <c r="D701" s="14"/>
      <c r="E701" s="14" t="s">
        <v>6</v>
      </c>
      <c r="F701" s="14" t="s">
        <v>490</v>
      </c>
      <c r="G701" s="14">
        <f>IF(H701="",0,IFERROR(FIND(H701,'MB3'!$C$9,1),0))</f>
        <v>0</v>
      </c>
      <c r="H701" s="14" t="str">
        <f t="shared" si="75"/>
        <v>EnglishKosner - Aquaris D HT</v>
      </c>
    </row>
    <row r="702" spans="1:8" ht="25.2" customHeight="1" x14ac:dyDescent="0.3">
      <c r="A702" s="14" t="s">
        <v>543</v>
      </c>
      <c r="B702" s="14" t="s">
        <v>36</v>
      </c>
      <c r="C702" s="14" t="s">
        <v>38</v>
      </c>
      <c r="D702" s="14"/>
      <c r="E702" s="14" t="s">
        <v>6</v>
      </c>
      <c r="F702" s="14" t="s">
        <v>490</v>
      </c>
      <c r="G702" s="14">
        <f>IF(H702="",0,IFERROR(FIND(H702,'MB3'!$C$9,1),0))</f>
        <v>0</v>
      </c>
      <c r="H702" s="14" t="str">
        <f t="shared" si="75"/>
        <v>EnglishKosner - Aquaris D HT</v>
      </c>
    </row>
    <row r="703" spans="1:8" ht="25.2" customHeight="1" x14ac:dyDescent="0.3">
      <c r="A703" s="14" t="s">
        <v>544</v>
      </c>
      <c r="B703" s="14" t="s">
        <v>36</v>
      </c>
      <c r="C703" s="14" t="s">
        <v>38</v>
      </c>
      <c r="D703" s="14"/>
      <c r="E703" s="14" t="s">
        <v>6</v>
      </c>
      <c r="F703" s="14" t="s">
        <v>490</v>
      </c>
      <c r="G703" s="14">
        <f>IF(H703="",0,IFERROR(FIND(H703,'MB3'!$C$9,1),0))</f>
        <v>0</v>
      </c>
      <c r="H703" s="14" t="str">
        <f t="shared" si="75"/>
        <v>EnglishKosner - Aquaris D HT</v>
      </c>
    </row>
    <row r="704" spans="1:8" ht="25.2" customHeight="1" x14ac:dyDescent="0.3">
      <c r="A704" s="14" t="s">
        <v>325</v>
      </c>
      <c r="B704" s="14" t="s">
        <v>36</v>
      </c>
      <c r="C704" s="14" t="s">
        <v>38</v>
      </c>
      <c r="D704" s="14"/>
      <c r="E704" s="14" t="s">
        <v>6</v>
      </c>
      <c r="F704" s="14" t="s">
        <v>490</v>
      </c>
      <c r="G704" s="14">
        <f>IF(H704="",0,IFERROR(FIND(H704,'MB3'!$C$9,1),0))</f>
        <v>0</v>
      </c>
      <c r="H704" s="14" t="str">
        <f t="shared" si="75"/>
        <v>EnglishKosner - Aquaris D HT</v>
      </c>
    </row>
    <row r="705" spans="1:8" ht="25.2" customHeight="1" x14ac:dyDescent="0.3">
      <c r="A705" s="14" t="s">
        <v>326</v>
      </c>
      <c r="B705" s="14" t="s">
        <v>36</v>
      </c>
      <c r="C705" s="14" t="s">
        <v>38</v>
      </c>
      <c r="D705" s="14"/>
      <c r="E705" s="14" t="s">
        <v>6</v>
      </c>
      <c r="F705" s="14" t="s">
        <v>490</v>
      </c>
      <c r="G705" s="14">
        <f>IF(H705="",0,IFERROR(FIND(H705,'MB3'!$C$9,1),0))</f>
        <v>0</v>
      </c>
      <c r="H705" s="14" t="str">
        <f t="shared" si="75"/>
        <v>EnglishKosner - Aquaris D HT</v>
      </c>
    </row>
    <row r="706" spans="1:8" ht="25.2" customHeight="1" x14ac:dyDescent="0.3">
      <c r="A706" s="14" t="s">
        <v>545</v>
      </c>
      <c r="B706" s="14" t="s">
        <v>36</v>
      </c>
      <c r="C706" s="14" t="s">
        <v>38</v>
      </c>
      <c r="D706" s="14"/>
      <c r="E706" s="14" t="s">
        <v>6</v>
      </c>
      <c r="F706" s="14" t="s">
        <v>490</v>
      </c>
      <c r="G706" s="14">
        <f>IF(H706="",0,IFERROR(FIND(H706,'MB3'!$C$9,1),0))</f>
        <v>0</v>
      </c>
      <c r="H706" s="14" t="str">
        <f t="shared" si="75"/>
        <v>EnglishKosner - Aquaris D HT</v>
      </c>
    </row>
    <row r="707" spans="1:8" ht="25.2" customHeight="1" x14ac:dyDescent="0.3">
      <c r="A707" s="14" t="s">
        <v>210</v>
      </c>
      <c r="B707" s="14" t="s">
        <v>36</v>
      </c>
      <c r="C707" s="14" t="s">
        <v>38</v>
      </c>
      <c r="D707" s="14"/>
      <c r="E707" s="14" t="s">
        <v>6</v>
      </c>
      <c r="F707" s="14" t="s">
        <v>490</v>
      </c>
      <c r="G707" s="14">
        <f>IF(H707="",0,IFERROR(FIND(H707,'MB3'!$C$9,1),0))</f>
        <v>0</v>
      </c>
      <c r="H707" s="14" t="str">
        <f t="shared" si="75"/>
        <v>EnglishKosner - Aquaris D HT</v>
      </c>
    </row>
    <row r="708" spans="1:8" ht="25.2" customHeight="1" x14ac:dyDescent="0.3">
      <c r="A708" s="14" t="s">
        <v>329</v>
      </c>
      <c r="B708" s="14" t="s">
        <v>36</v>
      </c>
      <c r="C708" s="14" t="s">
        <v>38</v>
      </c>
      <c r="D708" s="14"/>
      <c r="E708" s="14" t="s">
        <v>6</v>
      </c>
      <c r="F708" s="14" t="s">
        <v>490</v>
      </c>
      <c r="G708" s="14">
        <f>IF(H708="",0,IFERROR(FIND(H708,'MB3'!$C$9,1),0))</f>
        <v>0</v>
      </c>
      <c r="H708" s="14" t="str">
        <f t="shared" si="75"/>
        <v>EnglishKosner - Aquaris D HT</v>
      </c>
    </row>
    <row r="709" spans="1:8" ht="25.2" customHeight="1" x14ac:dyDescent="0.3">
      <c r="A709" s="14" t="s">
        <v>330</v>
      </c>
      <c r="B709" s="14" t="s">
        <v>36</v>
      </c>
      <c r="C709" s="14" t="s">
        <v>38</v>
      </c>
      <c r="D709" s="14"/>
      <c r="E709" s="14" t="s">
        <v>6</v>
      </c>
      <c r="F709" s="14" t="s">
        <v>490</v>
      </c>
      <c r="G709" s="14">
        <f>IF(H709="",0,IFERROR(FIND(H709,'MB3'!$C$9,1),0))</f>
        <v>0</v>
      </c>
      <c r="H709" s="14" t="str">
        <f t="shared" si="75"/>
        <v>EnglishKosner - Aquaris D HT</v>
      </c>
    </row>
    <row r="710" spans="1:8" ht="25.2" customHeight="1" x14ac:dyDescent="0.3">
      <c r="A710" s="14" t="s">
        <v>546</v>
      </c>
      <c r="B710" s="14" t="s">
        <v>36</v>
      </c>
      <c r="C710" s="14" t="s">
        <v>38</v>
      </c>
      <c r="D710" s="14"/>
      <c r="E710" s="14" t="s">
        <v>6</v>
      </c>
      <c r="F710" s="14" t="s">
        <v>490</v>
      </c>
      <c r="G710" s="14">
        <f>IF(H710="",0,IFERROR(FIND(H710,'MB3'!$C$9,1),0))</f>
        <v>0</v>
      </c>
      <c r="H710" s="14" t="str">
        <f t="shared" si="75"/>
        <v>EnglishKosner - Aquaris D HT</v>
      </c>
    </row>
    <row r="711" spans="1:8" ht="25.2" customHeight="1" x14ac:dyDescent="0.3">
      <c r="A711" s="14" t="s">
        <v>547</v>
      </c>
      <c r="B711" s="14" t="s">
        <v>36</v>
      </c>
      <c r="C711" s="14" t="s">
        <v>38</v>
      </c>
      <c r="D711" s="14"/>
      <c r="E711" s="14" t="s">
        <v>6</v>
      </c>
      <c r="F711" s="14" t="s">
        <v>490</v>
      </c>
      <c r="G711" s="14">
        <f>IF(H711="",0,IFERROR(FIND(H711,'MB3'!$C$9,1),0))</f>
        <v>0</v>
      </c>
      <c r="H711" s="14" t="str">
        <f t="shared" si="75"/>
        <v>EnglishKosner - Aquaris D HT</v>
      </c>
    </row>
    <row r="712" spans="1:8" ht="25.2" customHeight="1" x14ac:dyDescent="0.3">
      <c r="A712" s="14" t="s">
        <v>548</v>
      </c>
      <c r="B712" s="14" t="s">
        <v>36</v>
      </c>
      <c r="C712" s="14" t="s">
        <v>38</v>
      </c>
      <c r="D712" s="14"/>
      <c r="E712" s="14" t="s">
        <v>6</v>
      </c>
      <c r="F712" s="14" t="s">
        <v>490</v>
      </c>
      <c r="G712" s="14">
        <f>IF(H712="",0,IFERROR(FIND(H712,'MB3'!$C$9,1),0))</f>
        <v>0</v>
      </c>
      <c r="H712" s="14" t="str">
        <f t="shared" si="75"/>
        <v>EnglishKosner - Aquaris D HT</v>
      </c>
    </row>
    <row r="713" spans="1:8" ht="25.2" customHeight="1" x14ac:dyDescent="0.3">
      <c r="A713" s="14" t="s">
        <v>549</v>
      </c>
      <c r="B713" s="14" t="s">
        <v>36</v>
      </c>
      <c r="C713" s="14" t="s">
        <v>38</v>
      </c>
      <c r="D713" s="14"/>
      <c r="E713" s="14" t="s">
        <v>6</v>
      </c>
      <c r="F713" s="14" t="s">
        <v>490</v>
      </c>
      <c r="G713" s="14">
        <f>IF(H713="",0,IFERROR(FIND(H713,'MB3'!$C$9,1),0))</f>
        <v>0</v>
      </c>
      <c r="H713" s="14" t="str">
        <f t="shared" si="75"/>
        <v>EnglishKosner - Aquaris D HT</v>
      </c>
    </row>
    <row r="714" spans="1:8" ht="25.2" customHeight="1" x14ac:dyDescent="0.3">
      <c r="A714" s="14" t="s">
        <v>550</v>
      </c>
      <c r="B714" s="14" t="s">
        <v>36</v>
      </c>
      <c r="C714" s="14" t="s">
        <v>38</v>
      </c>
      <c r="D714" s="14"/>
      <c r="E714" s="14" t="s">
        <v>6</v>
      </c>
      <c r="F714" s="14" t="s">
        <v>490</v>
      </c>
      <c r="G714" s="14">
        <f>IF(H714="",0,IFERROR(FIND(H714,'MB3'!$C$9,1),0))</f>
        <v>0</v>
      </c>
      <c r="H714" s="14" t="str">
        <f t="shared" si="75"/>
        <v>EnglishKosner - Aquaris D HT</v>
      </c>
    </row>
    <row r="715" spans="1:8" ht="25.2" customHeight="1" x14ac:dyDescent="0.3">
      <c r="G715">
        <f>IF(H715="",0,IFERROR(FIND(H715,'MB3'!$C$9,1),0))</f>
        <v>0</v>
      </c>
      <c r="H715" t="str">
        <f t="shared" si="65"/>
        <v/>
      </c>
    </row>
    <row r="716" spans="1:8" ht="25.2" customHeight="1" x14ac:dyDescent="0.3">
      <c r="A716" s="14" t="s">
        <v>490</v>
      </c>
      <c r="B716" s="14"/>
      <c r="C716" s="14"/>
      <c r="D716" s="14"/>
      <c r="E716" s="14" t="s">
        <v>8</v>
      </c>
      <c r="F716" s="14" t="s">
        <v>490</v>
      </c>
      <c r="G716" s="14">
        <f>IF(H716="",0,IFERROR(FIND(H716,'MB3'!$C$9,1),0))</f>
        <v>0</v>
      </c>
      <c r="H716" s="14" t="str">
        <f t="shared" si="65"/>
        <v>FrançaisKosner - Aquaris D HT</v>
      </c>
    </row>
    <row r="717" spans="1:8" ht="25.2" customHeight="1" x14ac:dyDescent="0.3">
      <c r="A717" s="14" t="s">
        <v>14</v>
      </c>
      <c r="B717" s="14" t="s">
        <v>42</v>
      </c>
      <c r="C717" s="14" t="s">
        <v>15</v>
      </c>
      <c r="D717" s="14"/>
      <c r="E717" s="14" t="s">
        <v>8</v>
      </c>
      <c r="F717" s="14" t="s">
        <v>490</v>
      </c>
      <c r="G717" s="14">
        <f>IF(H717="",0,IFERROR(FIND(H717,'MB3'!$C$9,1),0))</f>
        <v>0</v>
      </c>
      <c r="H717" s="14" t="str">
        <f t="shared" si="65"/>
        <v>FrançaisKosner - Aquaris D HT</v>
      </c>
    </row>
    <row r="718" spans="1:8" ht="25.2" customHeight="1" x14ac:dyDescent="0.3">
      <c r="A718" s="14" t="s">
        <v>551</v>
      </c>
      <c r="B718" s="14" t="s">
        <v>1</v>
      </c>
      <c r="C718" s="14" t="s">
        <v>39</v>
      </c>
      <c r="D718" s="14"/>
      <c r="E718" s="14" t="s">
        <v>8</v>
      </c>
      <c r="F718" s="14" t="s">
        <v>490</v>
      </c>
      <c r="G718" s="14">
        <f>IF(H718="",0,IFERROR(FIND(H718,'MB3'!$C$9,1),0))</f>
        <v>0</v>
      </c>
      <c r="H718" s="14" t="str">
        <f t="shared" si="65"/>
        <v>FrançaisKosner - Aquaris D HT</v>
      </c>
    </row>
    <row r="719" spans="1:8" ht="25.2" customHeight="1" x14ac:dyDescent="0.3">
      <c r="A719" s="14" t="s">
        <v>552</v>
      </c>
      <c r="B719" s="14" t="s">
        <v>1</v>
      </c>
      <c r="C719" s="14" t="s">
        <v>39</v>
      </c>
      <c r="D719" s="14"/>
      <c r="E719" s="14" t="s">
        <v>8</v>
      </c>
      <c r="F719" s="14" t="s">
        <v>490</v>
      </c>
      <c r="G719" s="14">
        <f>IF(H719="",0,IFERROR(FIND(H719,'MB3'!$C$9,1),0))</f>
        <v>0</v>
      </c>
      <c r="H719" s="14" t="str">
        <f t="shared" ref="H719:H759" si="76">_xlfn.CONCAT(E719,F719)</f>
        <v>FrançaisKosner - Aquaris D HT</v>
      </c>
    </row>
    <row r="720" spans="1:8" ht="25.2" customHeight="1" x14ac:dyDescent="0.3">
      <c r="A720" s="14" t="s">
        <v>170</v>
      </c>
      <c r="B720" s="14" t="s">
        <v>1</v>
      </c>
      <c r="C720" s="14" t="s">
        <v>39</v>
      </c>
      <c r="D720" s="14"/>
      <c r="E720" s="14" t="s">
        <v>8</v>
      </c>
      <c r="F720" s="14" t="s">
        <v>490</v>
      </c>
      <c r="G720" s="14">
        <f>IF(H720="",0,IFERROR(FIND(H720,'MB3'!$C$9,1),0))</f>
        <v>0</v>
      </c>
      <c r="H720" s="14" t="str">
        <f t="shared" si="76"/>
        <v>FrançaisKosner - Aquaris D HT</v>
      </c>
    </row>
    <row r="721" spans="1:8" ht="25.2" customHeight="1" x14ac:dyDescent="0.3">
      <c r="A721" s="14" t="s">
        <v>160</v>
      </c>
      <c r="B721" s="14" t="s">
        <v>1</v>
      </c>
      <c r="C721" s="14" t="s">
        <v>161</v>
      </c>
      <c r="D721" s="14"/>
      <c r="E721" s="14" t="s">
        <v>8</v>
      </c>
      <c r="F721" s="14" t="s">
        <v>490</v>
      </c>
      <c r="G721" s="14">
        <f>IF(H721="",0,IFERROR(FIND(H721,'MB3'!$C$9,1),0))</f>
        <v>0</v>
      </c>
      <c r="H721" s="14" t="str">
        <f t="shared" si="76"/>
        <v>FrançaisKosner - Aquaris D HT</v>
      </c>
    </row>
    <row r="722" spans="1:8" ht="25.2" customHeight="1" x14ac:dyDescent="0.3">
      <c r="A722" s="14" t="s">
        <v>553</v>
      </c>
      <c r="B722" s="14" t="s">
        <v>0</v>
      </c>
      <c r="C722" s="14" t="s">
        <v>38</v>
      </c>
      <c r="D722" s="14"/>
      <c r="E722" s="14" t="s">
        <v>8</v>
      </c>
      <c r="F722" s="14" t="s">
        <v>490</v>
      </c>
      <c r="G722" s="14">
        <f>IF(H722="",0,IFERROR(FIND(H722,'MB3'!$C$9,1),0))</f>
        <v>0</v>
      </c>
      <c r="H722" s="14" t="str">
        <f t="shared" si="76"/>
        <v>FrançaisKosner - Aquaris D HT</v>
      </c>
    </row>
    <row r="723" spans="1:8" ht="25.2" customHeight="1" x14ac:dyDescent="0.3">
      <c r="A723" s="14" t="s">
        <v>554</v>
      </c>
      <c r="B723" s="14" t="s">
        <v>1</v>
      </c>
      <c r="C723" s="14" t="s">
        <v>38</v>
      </c>
      <c r="D723" s="14"/>
      <c r="E723" s="14" t="s">
        <v>8</v>
      </c>
      <c r="F723" s="14" t="s">
        <v>490</v>
      </c>
      <c r="G723" s="14">
        <f>IF(H723="",0,IFERROR(FIND(H723,'MB3'!$C$9,1),0))</f>
        <v>0</v>
      </c>
      <c r="H723" s="14" t="str">
        <f t="shared" si="76"/>
        <v>FrançaisKosner - Aquaris D HT</v>
      </c>
    </row>
    <row r="724" spans="1:8" ht="25.2" customHeight="1" x14ac:dyDescent="0.3">
      <c r="A724" s="14" t="s">
        <v>555</v>
      </c>
      <c r="B724" s="14" t="s">
        <v>1</v>
      </c>
      <c r="C724" s="14" t="s">
        <v>38</v>
      </c>
      <c r="D724" s="14"/>
      <c r="E724" s="14" t="s">
        <v>8</v>
      </c>
      <c r="F724" s="14" t="s">
        <v>490</v>
      </c>
      <c r="G724" s="14">
        <f>IF(H724="",0,IFERROR(FIND(H724,'MB3'!$C$9,1),0))</f>
        <v>0</v>
      </c>
      <c r="H724" s="14" t="str">
        <f t="shared" si="76"/>
        <v>FrançaisKosner - Aquaris D HT</v>
      </c>
    </row>
    <row r="725" spans="1:8" ht="25.2" customHeight="1" x14ac:dyDescent="0.3">
      <c r="A725" s="14" t="s">
        <v>556</v>
      </c>
      <c r="B725" s="14" t="s">
        <v>1</v>
      </c>
      <c r="C725" s="14" t="s">
        <v>38</v>
      </c>
      <c r="D725" s="14"/>
      <c r="E725" s="14" t="s">
        <v>8</v>
      </c>
      <c r="F725" s="14" t="s">
        <v>490</v>
      </c>
      <c r="G725" s="14">
        <f>IF(H725="",0,IFERROR(FIND(H725,'MB3'!$C$9,1),0))</f>
        <v>0</v>
      </c>
      <c r="H725" s="14" t="str">
        <f t="shared" si="76"/>
        <v>FrançaisKosner - Aquaris D HT</v>
      </c>
    </row>
    <row r="726" spans="1:8" ht="25.2" customHeight="1" x14ac:dyDescent="0.3">
      <c r="A726" s="14" t="s">
        <v>557</v>
      </c>
      <c r="B726" s="14" t="s">
        <v>1</v>
      </c>
      <c r="C726" s="14" t="s">
        <v>38</v>
      </c>
      <c r="D726" s="14"/>
      <c r="E726" s="14" t="s">
        <v>8</v>
      </c>
      <c r="F726" s="14" t="s">
        <v>490</v>
      </c>
      <c r="G726" s="14">
        <f>IF(H726="",0,IFERROR(FIND(H726,'MB3'!$C$9,1),0))</f>
        <v>0</v>
      </c>
      <c r="H726" s="14" t="str">
        <f t="shared" si="76"/>
        <v>FrançaisKosner - Aquaris D HT</v>
      </c>
    </row>
    <row r="727" spans="1:8" ht="25.2" customHeight="1" x14ac:dyDescent="0.3">
      <c r="A727" s="14" t="s">
        <v>558</v>
      </c>
      <c r="B727" s="14" t="s">
        <v>1</v>
      </c>
      <c r="C727" s="14" t="s">
        <v>38</v>
      </c>
      <c r="D727" s="14"/>
      <c r="E727" s="14" t="s">
        <v>8</v>
      </c>
      <c r="F727" s="14" t="s">
        <v>490</v>
      </c>
      <c r="G727" s="14">
        <f>IF(H727="",0,IFERROR(FIND(H727,'MB3'!$C$9,1),0))</f>
        <v>0</v>
      </c>
      <c r="H727" s="14" t="str">
        <f t="shared" si="76"/>
        <v>FrançaisKosner - Aquaris D HT</v>
      </c>
    </row>
    <row r="728" spans="1:8" ht="25.2" customHeight="1" x14ac:dyDescent="0.3">
      <c r="A728" s="14" t="s">
        <v>559</v>
      </c>
      <c r="B728" s="14" t="s">
        <v>1</v>
      </c>
      <c r="C728" s="14" t="s">
        <v>38</v>
      </c>
      <c r="D728" s="14"/>
      <c r="E728" s="14" t="s">
        <v>8</v>
      </c>
      <c r="F728" s="14" t="s">
        <v>490</v>
      </c>
      <c r="G728" s="14">
        <f>IF(H728="",0,IFERROR(FIND(H728,'MB3'!$C$9,1),0))</f>
        <v>0</v>
      </c>
      <c r="H728" s="14" t="str">
        <f t="shared" si="76"/>
        <v>FrançaisKosner - Aquaris D HT</v>
      </c>
    </row>
    <row r="729" spans="1:8" ht="25.2" customHeight="1" x14ac:dyDescent="0.3">
      <c r="A729" s="14" t="s">
        <v>560</v>
      </c>
      <c r="B729" s="14" t="s">
        <v>1</v>
      </c>
      <c r="C729" s="14" t="s">
        <v>38</v>
      </c>
      <c r="D729" s="14"/>
      <c r="E729" s="14" t="s">
        <v>8</v>
      </c>
      <c r="F729" s="14" t="s">
        <v>490</v>
      </c>
      <c r="G729" s="14">
        <f>IF(H729="",0,IFERROR(FIND(H729,'MB3'!$C$9,1),0))</f>
        <v>0</v>
      </c>
      <c r="H729" s="14" t="str">
        <f t="shared" si="76"/>
        <v>FrançaisKosner - Aquaris D HT</v>
      </c>
    </row>
    <row r="730" spans="1:8" ht="25.2" customHeight="1" x14ac:dyDescent="0.3">
      <c r="A730" s="14" t="s">
        <v>561</v>
      </c>
      <c r="B730" s="14" t="s">
        <v>1</v>
      </c>
      <c r="C730" s="14" t="s">
        <v>38</v>
      </c>
      <c r="D730" s="14"/>
      <c r="E730" s="14" t="s">
        <v>8</v>
      </c>
      <c r="F730" s="14" t="s">
        <v>490</v>
      </c>
      <c r="G730" s="14">
        <f>IF(H730="",0,IFERROR(FIND(H730,'MB3'!$C$9,1),0))</f>
        <v>0</v>
      </c>
      <c r="H730" s="14" t="str">
        <f t="shared" si="76"/>
        <v>FrançaisKosner - Aquaris D HT</v>
      </c>
    </row>
    <row r="731" spans="1:8" ht="25.2" customHeight="1" x14ac:dyDescent="0.3">
      <c r="A731" s="14" t="s">
        <v>81</v>
      </c>
      <c r="B731" s="14" t="s">
        <v>1</v>
      </c>
      <c r="C731" s="14" t="s">
        <v>38</v>
      </c>
      <c r="D731" s="14"/>
      <c r="E731" s="14" t="s">
        <v>8</v>
      </c>
      <c r="F731" s="14" t="s">
        <v>490</v>
      </c>
      <c r="G731" s="14">
        <f>IF(H731="",0,IFERROR(FIND(H731,'MB3'!$C$9,1),0))</f>
        <v>0</v>
      </c>
      <c r="H731" s="14" t="str">
        <f t="shared" si="76"/>
        <v>FrançaisKosner - Aquaris D HT</v>
      </c>
    </row>
    <row r="732" spans="1:8" ht="25.2" customHeight="1" x14ac:dyDescent="0.3">
      <c r="A732" s="14" t="s">
        <v>82</v>
      </c>
      <c r="B732" s="14" t="s">
        <v>0</v>
      </c>
      <c r="C732" s="14" t="s">
        <v>38</v>
      </c>
      <c r="D732" s="14"/>
      <c r="E732" s="14" t="s">
        <v>8</v>
      </c>
      <c r="F732" s="14" t="s">
        <v>490</v>
      </c>
      <c r="G732" s="14">
        <f>IF(H732="",0,IFERROR(FIND(H732,'MB3'!$C$9,1),0))</f>
        <v>0</v>
      </c>
      <c r="H732" s="14" t="str">
        <f t="shared" si="76"/>
        <v>FrançaisKosner - Aquaris D HT</v>
      </c>
    </row>
    <row r="733" spans="1:8" ht="25.2" customHeight="1" x14ac:dyDescent="0.3">
      <c r="A733" s="14" t="s">
        <v>562</v>
      </c>
      <c r="B733" s="14" t="s">
        <v>0</v>
      </c>
      <c r="C733" s="14" t="s">
        <v>38</v>
      </c>
      <c r="D733" s="14"/>
      <c r="E733" s="14" t="s">
        <v>8</v>
      </c>
      <c r="F733" s="14" t="s">
        <v>490</v>
      </c>
      <c r="G733" s="14">
        <f>IF(H733="",0,IFERROR(FIND(H733,'MB3'!$C$9,1),0))</f>
        <v>0</v>
      </c>
      <c r="H733" s="14" t="str">
        <f t="shared" si="76"/>
        <v>FrançaisKosner - Aquaris D HT</v>
      </c>
    </row>
    <row r="734" spans="1:8" ht="25.2" customHeight="1" x14ac:dyDescent="0.3">
      <c r="A734" s="14" t="s">
        <v>203</v>
      </c>
      <c r="B734" s="14" t="s">
        <v>0</v>
      </c>
      <c r="C734" s="14" t="s">
        <v>38</v>
      </c>
      <c r="D734" s="14"/>
      <c r="E734" s="14" t="s">
        <v>8</v>
      </c>
      <c r="F734" s="14" t="s">
        <v>490</v>
      </c>
      <c r="G734" s="14">
        <f>IF(H734="",0,IFERROR(FIND(H734,'MB3'!$C$9,1),0))</f>
        <v>0</v>
      </c>
      <c r="H734" s="14" t="str">
        <f t="shared" si="76"/>
        <v>FrançaisKosner - Aquaris D HT</v>
      </c>
    </row>
    <row r="735" spans="1:8" ht="25.2" customHeight="1" x14ac:dyDescent="0.3">
      <c r="A735" s="14" t="s">
        <v>563</v>
      </c>
      <c r="B735" s="14" t="s">
        <v>0</v>
      </c>
      <c r="C735" s="14" t="s">
        <v>38</v>
      </c>
      <c r="D735" s="14"/>
      <c r="E735" s="14" t="s">
        <v>8</v>
      </c>
      <c r="F735" s="14" t="s">
        <v>490</v>
      </c>
      <c r="G735" s="14">
        <f>IF(H735="",0,IFERROR(FIND(H735,'MB3'!$C$9,1),0))</f>
        <v>0</v>
      </c>
      <c r="H735" s="14" t="str">
        <f t="shared" si="76"/>
        <v>FrançaisKosner - Aquaris D HT</v>
      </c>
    </row>
    <row r="736" spans="1:8" ht="25.2" customHeight="1" x14ac:dyDescent="0.3">
      <c r="A736" s="14" t="s">
        <v>564</v>
      </c>
      <c r="B736" s="14" t="s">
        <v>0</v>
      </c>
      <c r="C736" s="14" t="s">
        <v>38</v>
      </c>
      <c r="D736" s="14"/>
      <c r="E736" s="14" t="s">
        <v>8</v>
      </c>
      <c r="F736" s="14" t="s">
        <v>490</v>
      </c>
      <c r="G736" s="14">
        <f>IF(H736="",0,IFERROR(FIND(H736,'MB3'!$C$9,1),0))</f>
        <v>0</v>
      </c>
      <c r="H736" s="14" t="str">
        <f t="shared" si="76"/>
        <v>FrançaisKosner - Aquaris D HT</v>
      </c>
    </row>
    <row r="737" spans="1:8" ht="25.2" customHeight="1" x14ac:dyDescent="0.3">
      <c r="A737" s="14" t="s">
        <v>565</v>
      </c>
      <c r="B737" s="14" t="s">
        <v>0</v>
      </c>
      <c r="C737" s="14" t="s">
        <v>38</v>
      </c>
      <c r="D737" s="14"/>
      <c r="E737" s="14" t="s">
        <v>8</v>
      </c>
      <c r="F737" s="14" t="s">
        <v>490</v>
      </c>
      <c r="G737" s="14">
        <f>IF(H737="",0,IFERROR(FIND(H737,'MB3'!$C$9,1),0))</f>
        <v>0</v>
      </c>
      <c r="H737" s="14" t="str">
        <f t="shared" si="76"/>
        <v>FrançaisKosner - Aquaris D HT</v>
      </c>
    </row>
    <row r="738" spans="1:8" ht="25.2" customHeight="1" x14ac:dyDescent="0.3">
      <c r="A738" s="14" t="s">
        <v>566</v>
      </c>
      <c r="B738" s="14" t="s">
        <v>0</v>
      </c>
      <c r="C738" s="14" t="s">
        <v>38</v>
      </c>
      <c r="D738" s="14"/>
      <c r="E738" s="14" t="s">
        <v>8</v>
      </c>
      <c r="F738" s="14" t="s">
        <v>490</v>
      </c>
      <c r="G738" s="14">
        <f>IF(H738="",0,IFERROR(FIND(H738,'MB3'!$C$9,1),0))</f>
        <v>0</v>
      </c>
      <c r="H738" s="14" t="str">
        <f t="shared" si="76"/>
        <v>FrançaisKosner - Aquaris D HT</v>
      </c>
    </row>
    <row r="739" spans="1:8" ht="25.2" customHeight="1" x14ac:dyDescent="0.3">
      <c r="A739" s="14" t="s">
        <v>567</v>
      </c>
      <c r="B739" s="14" t="s">
        <v>0</v>
      </c>
      <c r="C739" s="14" t="s">
        <v>38</v>
      </c>
      <c r="D739" s="14"/>
      <c r="E739" s="14" t="s">
        <v>8</v>
      </c>
      <c r="F739" s="14" t="s">
        <v>490</v>
      </c>
      <c r="G739" s="14">
        <f>IF(H739="",0,IFERROR(FIND(H739,'MB3'!$C$9,1),0))</f>
        <v>0</v>
      </c>
      <c r="H739" s="14" t="str">
        <f t="shared" si="76"/>
        <v>FrançaisKosner - Aquaris D HT</v>
      </c>
    </row>
    <row r="740" spans="1:8" ht="25.2" customHeight="1" x14ac:dyDescent="0.3">
      <c r="A740" s="14" t="s">
        <v>568</v>
      </c>
      <c r="B740" s="14" t="s">
        <v>0</v>
      </c>
      <c r="C740" s="14" t="s">
        <v>38</v>
      </c>
      <c r="D740" s="14"/>
      <c r="E740" s="14" t="s">
        <v>8</v>
      </c>
      <c r="F740" s="14" t="s">
        <v>490</v>
      </c>
      <c r="G740" s="14">
        <f>IF(H740="",0,IFERROR(FIND(H740,'MB3'!$C$9,1),0))</f>
        <v>0</v>
      </c>
      <c r="H740" s="14" t="str">
        <f t="shared" si="76"/>
        <v>FrançaisKosner - Aquaris D HT</v>
      </c>
    </row>
    <row r="741" spans="1:8" ht="25.2" customHeight="1" x14ac:dyDescent="0.3">
      <c r="A741" s="14" t="s">
        <v>569</v>
      </c>
      <c r="B741" s="14" t="s">
        <v>0</v>
      </c>
      <c r="C741" s="14" t="s">
        <v>38</v>
      </c>
      <c r="D741" s="14"/>
      <c r="E741" s="14" t="s">
        <v>8</v>
      </c>
      <c r="F741" s="14" t="s">
        <v>490</v>
      </c>
      <c r="G741" s="14">
        <f>IF(H741="",0,IFERROR(FIND(H741,'MB3'!$C$9,1),0))</f>
        <v>0</v>
      </c>
      <c r="H741" s="14" t="str">
        <f t="shared" si="76"/>
        <v>FrançaisKosner - Aquaris D HT</v>
      </c>
    </row>
    <row r="742" spans="1:8" ht="25.2" customHeight="1" x14ac:dyDescent="0.3">
      <c r="A742" s="14" t="s">
        <v>570</v>
      </c>
      <c r="B742" s="14" t="s">
        <v>0</v>
      </c>
      <c r="C742" s="14" t="s">
        <v>38</v>
      </c>
      <c r="D742" s="14"/>
      <c r="E742" s="14" t="s">
        <v>8</v>
      </c>
      <c r="F742" s="14" t="s">
        <v>490</v>
      </c>
      <c r="G742" s="14">
        <f>IF(H742="",0,IFERROR(FIND(H742,'MB3'!$C$9,1),0))</f>
        <v>0</v>
      </c>
      <c r="H742" s="14" t="str">
        <f t="shared" si="76"/>
        <v>FrançaisKosner - Aquaris D HT</v>
      </c>
    </row>
    <row r="743" spans="1:8" ht="25.2" customHeight="1" x14ac:dyDescent="0.3">
      <c r="A743" s="14" t="s">
        <v>571</v>
      </c>
      <c r="B743" s="14" t="s">
        <v>0</v>
      </c>
      <c r="C743" s="14" t="s">
        <v>38</v>
      </c>
      <c r="D743" s="14"/>
      <c r="E743" s="14" t="s">
        <v>8</v>
      </c>
      <c r="F743" s="14" t="s">
        <v>490</v>
      </c>
      <c r="G743" s="14">
        <f>IF(H743="",0,IFERROR(FIND(H743,'MB3'!$C$9,1),0))</f>
        <v>0</v>
      </c>
      <c r="H743" s="14" t="str">
        <f t="shared" si="76"/>
        <v>FrançaisKosner - Aquaris D HT</v>
      </c>
    </row>
    <row r="744" spans="1:8" ht="25.2" customHeight="1" x14ac:dyDescent="0.3">
      <c r="A744" s="14" t="s">
        <v>572</v>
      </c>
      <c r="B744" s="14" t="s">
        <v>0</v>
      </c>
      <c r="C744" s="14" t="s">
        <v>38</v>
      </c>
      <c r="D744" s="14"/>
      <c r="E744" s="14" t="s">
        <v>8</v>
      </c>
      <c r="F744" s="14" t="s">
        <v>490</v>
      </c>
      <c r="G744" s="14">
        <f>IF(H744="",0,IFERROR(FIND(H744,'MB3'!$C$9,1),0))</f>
        <v>0</v>
      </c>
      <c r="H744" s="14" t="str">
        <f t="shared" si="76"/>
        <v>FrançaisKosner - Aquaris D HT</v>
      </c>
    </row>
    <row r="745" spans="1:8" ht="25.2" customHeight="1" x14ac:dyDescent="0.3">
      <c r="A745" s="14" t="s">
        <v>573</v>
      </c>
      <c r="B745" s="14" t="s">
        <v>0</v>
      </c>
      <c r="C745" s="14" t="s">
        <v>38</v>
      </c>
      <c r="D745" s="14"/>
      <c r="E745" s="14" t="s">
        <v>8</v>
      </c>
      <c r="F745" s="14" t="s">
        <v>490</v>
      </c>
      <c r="G745" s="14">
        <f>IF(H745="",0,IFERROR(FIND(H745,'MB3'!$C$9,1),0))</f>
        <v>0</v>
      </c>
      <c r="H745" s="14" t="str">
        <f t="shared" si="76"/>
        <v>FrançaisKosner - Aquaris D HT</v>
      </c>
    </row>
    <row r="746" spans="1:8" ht="25.2" customHeight="1" x14ac:dyDescent="0.3">
      <c r="A746" s="14" t="s">
        <v>574</v>
      </c>
      <c r="B746" s="14" t="s">
        <v>0</v>
      </c>
      <c r="C746" s="14" t="s">
        <v>38</v>
      </c>
      <c r="D746" s="14"/>
      <c r="E746" s="14" t="s">
        <v>8</v>
      </c>
      <c r="F746" s="14" t="s">
        <v>490</v>
      </c>
      <c r="G746" s="14">
        <f>IF(H746="",0,IFERROR(FIND(H746,'MB3'!$C$9,1),0))</f>
        <v>0</v>
      </c>
      <c r="H746" s="14" t="str">
        <f t="shared" si="76"/>
        <v>FrançaisKosner - Aquaris D HT</v>
      </c>
    </row>
    <row r="747" spans="1:8" ht="25.2" customHeight="1" x14ac:dyDescent="0.3">
      <c r="A747" s="14" t="s">
        <v>575</v>
      </c>
      <c r="B747" s="14" t="s">
        <v>0</v>
      </c>
      <c r="C747" s="14" t="s">
        <v>38</v>
      </c>
      <c r="D747" s="14"/>
      <c r="E747" s="14" t="s">
        <v>8</v>
      </c>
      <c r="F747" s="14" t="s">
        <v>490</v>
      </c>
      <c r="G747" s="14">
        <f>IF(H747="",0,IFERROR(FIND(H747,'MB3'!$C$9,1),0))</f>
        <v>0</v>
      </c>
      <c r="H747" s="14" t="str">
        <f t="shared" si="76"/>
        <v>FrançaisKosner - Aquaris D HT</v>
      </c>
    </row>
    <row r="748" spans="1:8" ht="25.2" customHeight="1" x14ac:dyDescent="0.3">
      <c r="A748" s="14" t="s">
        <v>576</v>
      </c>
      <c r="B748" s="14" t="s">
        <v>0</v>
      </c>
      <c r="C748" s="14" t="s">
        <v>38</v>
      </c>
      <c r="D748" s="14"/>
      <c r="E748" s="14" t="s">
        <v>8</v>
      </c>
      <c r="F748" s="14" t="s">
        <v>490</v>
      </c>
      <c r="G748" s="14">
        <f>IF(H748="",0,IFERROR(FIND(H748,'MB3'!$C$9,1),0))</f>
        <v>0</v>
      </c>
      <c r="H748" s="14" t="str">
        <f t="shared" si="76"/>
        <v>FrançaisKosner - Aquaris D HT</v>
      </c>
    </row>
    <row r="749" spans="1:8" ht="25.2" customHeight="1" x14ac:dyDescent="0.3">
      <c r="A749" s="14" t="s">
        <v>335</v>
      </c>
      <c r="B749" s="14" t="s">
        <v>0</v>
      </c>
      <c r="C749" s="14" t="s">
        <v>38</v>
      </c>
      <c r="D749" s="14"/>
      <c r="E749" s="14" t="s">
        <v>8</v>
      </c>
      <c r="F749" s="14" t="s">
        <v>490</v>
      </c>
      <c r="G749" s="14">
        <f>IF(H749="",0,IFERROR(FIND(H749,'MB3'!$C$9,1),0))</f>
        <v>0</v>
      </c>
      <c r="H749" s="14" t="str">
        <f t="shared" si="76"/>
        <v>FrançaisKosner - Aquaris D HT</v>
      </c>
    </row>
    <row r="750" spans="1:8" ht="25.2" customHeight="1" x14ac:dyDescent="0.3">
      <c r="A750" s="14" t="s">
        <v>336</v>
      </c>
      <c r="B750" s="14" t="s">
        <v>0</v>
      </c>
      <c r="C750" s="14" t="s">
        <v>38</v>
      </c>
      <c r="D750" s="14"/>
      <c r="E750" s="14" t="s">
        <v>8</v>
      </c>
      <c r="F750" s="14" t="s">
        <v>490</v>
      </c>
      <c r="G750" s="14">
        <f>IF(H750="",0,IFERROR(FIND(H750,'MB3'!$C$9,1),0))</f>
        <v>0</v>
      </c>
      <c r="H750" s="14" t="str">
        <f t="shared" si="76"/>
        <v>FrançaisKosner - Aquaris D HT</v>
      </c>
    </row>
    <row r="751" spans="1:8" ht="25.2" customHeight="1" x14ac:dyDescent="0.3">
      <c r="A751" s="14" t="s">
        <v>577</v>
      </c>
      <c r="B751" s="14" t="s">
        <v>0</v>
      </c>
      <c r="C751" s="14" t="s">
        <v>38</v>
      </c>
      <c r="D751" s="14"/>
      <c r="E751" s="14" t="s">
        <v>8</v>
      </c>
      <c r="F751" s="14" t="s">
        <v>490</v>
      </c>
      <c r="G751" s="14">
        <f>IF(H751="",0,IFERROR(FIND(H751,'MB3'!$C$9,1),0))</f>
        <v>0</v>
      </c>
      <c r="H751" s="14" t="str">
        <f t="shared" si="76"/>
        <v>FrançaisKosner - Aquaris D HT</v>
      </c>
    </row>
    <row r="752" spans="1:8" ht="25.2" customHeight="1" x14ac:dyDescent="0.3">
      <c r="A752" s="14" t="s">
        <v>578</v>
      </c>
      <c r="B752" s="14" t="s">
        <v>0</v>
      </c>
      <c r="C752" s="14" t="s">
        <v>38</v>
      </c>
      <c r="D752" s="14"/>
      <c r="E752" s="14" t="s">
        <v>8</v>
      </c>
      <c r="F752" s="14" t="s">
        <v>490</v>
      </c>
      <c r="G752" s="14">
        <f>IF(H752="",0,IFERROR(FIND(H752,'MB3'!$C$9,1),0))</f>
        <v>0</v>
      </c>
      <c r="H752" s="14" t="str">
        <f t="shared" si="76"/>
        <v>FrançaisKosner - Aquaris D HT</v>
      </c>
    </row>
    <row r="753" spans="1:8" ht="25.2" customHeight="1" x14ac:dyDescent="0.3">
      <c r="A753" s="14" t="s">
        <v>339</v>
      </c>
      <c r="B753" s="14" t="s">
        <v>0</v>
      </c>
      <c r="C753" s="14" t="s">
        <v>38</v>
      </c>
      <c r="D753" s="14"/>
      <c r="E753" s="14" t="s">
        <v>8</v>
      </c>
      <c r="F753" s="14" t="s">
        <v>490</v>
      </c>
      <c r="G753" s="14">
        <f>IF(H753="",0,IFERROR(FIND(H753,'MB3'!$C$9,1),0))</f>
        <v>0</v>
      </c>
      <c r="H753" s="14" t="str">
        <f t="shared" si="76"/>
        <v>FrançaisKosner - Aquaris D HT</v>
      </c>
    </row>
    <row r="754" spans="1:8" ht="25.2" customHeight="1" x14ac:dyDescent="0.3">
      <c r="A754" s="14" t="s">
        <v>340</v>
      </c>
      <c r="B754" s="14" t="s">
        <v>0</v>
      </c>
      <c r="C754" s="14" t="s">
        <v>38</v>
      </c>
      <c r="D754" s="14"/>
      <c r="E754" s="14" t="s">
        <v>8</v>
      </c>
      <c r="F754" s="14" t="s">
        <v>490</v>
      </c>
      <c r="G754" s="14">
        <f>IF(H754="",0,IFERROR(FIND(H754,'MB3'!$C$9,1),0))</f>
        <v>0</v>
      </c>
      <c r="H754" s="14" t="str">
        <f t="shared" si="76"/>
        <v>FrançaisKosner - Aquaris D HT</v>
      </c>
    </row>
    <row r="755" spans="1:8" ht="25.2" customHeight="1" x14ac:dyDescent="0.3">
      <c r="A755" s="14" t="s">
        <v>579</v>
      </c>
      <c r="B755" s="14" t="s">
        <v>0</v>
      </c>
      <c r="C755" s="14" t="s">
        <v>38</v>
      </c>
      <c r="D755" s="14"/>
      <c r="E755" s="14" t="s">
        <v>8</v>
      </c>
      <c r="F755" s="14" t="s">
        <v>490</v>
      </c>
      <c r="G755" s="14">
        <f>IF(H755="",0,IFERROR(FIND(H755,'MB3'!$C$9,1),0))</f>
        <v>0</v>
      </c>
      <c r="H755" s="14" t="str">
        <f t="shared" si="76"/>
        <v>FrançaisKosner - Aquaris D HT</v>
      </c>
    </row>
    <row r="756" spans="1:8" ht="25.2" customHeight="1" x14ac:dyDescent="0.3">
      <c r="A756" s="14" t="s">
        <v>580</v>
      </c>
      <c r="B756" s="14" t="s">
        <v>0</v>
      </c>
      <c r="C756" s="14" t="s">
        <v>38</v>
      </c>
      <c r="D756" s="14"/>
      <c r="E756" s="14" t="s">
        <v>8</v>
      </c>
      <c r="F756" s="14" t="s">
        <v>490</v>
      </c>
      <c r="G756" s="14">
        <f>IF(H756="",0,IFERROR(FIND(H756,'MB3'!$C$9,1),0))</f>
        <v>0</v>
      </c>
      <c r="H756" s="14" t="str">
        <f t="shared" si="76"/>
        <v>FrançaisKosner - Aquaris D HT</v>
      </c>
    </row>
    <row r="757" spans="1:8" ht="25.2" customHeight="1" x14ac:dyDescent="0.3">
      <c r="A757" s="14" t="s">
        <v>581</v>
      </c>
      <c r="B757" s="14" t="s">
        <v>0</v>
      </c>
      <c r="C757" s="14" t="s">
        <v>38</v>
      </c>
      <c r="D757" s="14"/>
      <c r="E757" s="14" t="s">
        <v>8</v>
      </c>
      <c r="F757" s="14" t="s">
        <v>490</v>
      </c>
      <c r="G757" s="14">
        <f>IF(H757="",0,IFERROR(FIND(H757,'MB3'!$C$9,1),0))</f>
        <v>0</v>
      </c>
      <c r="H757" s="14" t="str">
        <f t="shared" si="76"/>
        <v>FrançaisKosner - Aquaris D HT</v>
      </c>
    </row>
    <row r="758" spans="1:8" ht="25.2" customHeight="1" x14ac:dyDescent="0.3">
      <c r="A758" s="14" t="s">
        <v>582</v>
      </c>
      <c r="B758" s="14" t="s">
        <v>0</v>
      </c>
      <c r="C758" s="14" t="s">
        <v>38</v>
      </c>
      <c r="D758" s="14"/>
      <c r="E758" s="14" t="s">
        <v>8</v>
      </c>
      <c r="F758" s="14" t="s">
        <v>490</v>
      </c>
      <c r="G758" s="14">
        <f>IF(H758="",0,IFERROR(FIND(H758,'MB3'!$C$9,1),0))</f>
        <v>0</v>
      </c>
      <c r="H758" s="14" t="str">
        <f t="shared" si="76"/>
        <v>FrançaisKosner - Aquaris D HT</v>
      </c>
    </row>
    <row r="759" spans="1:8" ht="25.2" customHeight="1" x14ac:dyDescent="0.3">
      <c r="A759" s="14" t="s">
        <v>583</v>
      </c>
      <c r="B759" s="14" t="s">
        <v>0</v>
      </c>
      <c r="C759" s="14" t="s">
        <v>38</v>
      </c>
      <c r="D759" s="14"/>
      <c r="E759" s="14" t="s">
        <v>8</v>
      </c>
      <c r="F759" s="14" t="s">
        <v>490</v>
      </c>
      <c r="G759" s="14">
        <f>IF(H759="",0,IFERROR(FIND(H759,'MB3'!$C$9,1),0))</f>
        <v>0</v>
      </c>
      <c r="H759" s="14" t="str">
        <f t="shared" si="76"/>
        <v>FrançaisKosner - Aquaris D HT</v>
      </c>
    </row>
    <row r="760" spans="1:8" ht="24.6" customHeight="1" x14ac:dyDescent="0.3">
      <c r="G760">
        <f>IF(H760="",0,IFERROR(FIND(H760,'MB3'!$C$9,1),0))</f>
        <v>0</v>
      </c>
      <c r="H760" t="str">
        <f t="shared" ref="H760:H851" si="77">_xlfn.CONCAT(E760,F760)</f>
        <v/>
      </c>
    </row>
    <row r="761" spans="1:8" ht="25.2" customHeight="1" x14ac:dyDescent="0.3">
      <c r="A761" s="14" t="s">
        <v>490</v>
      </c>
      <c r="B761" s="14"/>
      <c r="C761" s="14"/>
      <c r="D761" s="14"/>
      <c r="E761" s="14" t="s">
        <v>9</v>
      </c>
      <c r="F761" s="14" t="s">
        <v>490</v>
      </c>
      <c r="G761" s="14">
        <f>IF(H761="",0,IFERROR(FIND(H761,'MB3'!$C$9,1),0))</f>
        <v>0</v>
      </c>
      <c r="H761" s="14" t="str">
        <f t="shared" si="77"/>
        <v>ItalianoKosner - Aquaris D HT</v>
      </c>
    </row>
    <row r="762" spans="1:8" ht="25.2" customHeight="1" x14ac:dyDescent="0.3">
      <c r="A762" s="14" t="s">
        <v>19</v>
      </c>
      <c r="B762" s="14" t="s">
        <v>137</v>
      </c>
      <c r="C762" s="14" t="s">
        <v>20</v>
      </c>
      <c r="D762" s="14"/>
      <c r="E762" s="14" t="s">
        <v>9</v>
      </c>
      <c r="F762" s="14" t="s">
        <v>490</v>
      </c>
      <c r="G762" s="14">
        <f>IF(H762="",0,IFERROR(FIND(H762,'MB3'!$C$9,1),0))</f>
        <v>0</v>
      </c>
      <c r="H762" s="14" t="str">
        <f t="shared" si="77"/>
        <v>ItalianoKosner - Aquaris D HT</v>
      </c>
    </row>
    <row r="763" spans="1:8" ht="25.2" customHeight="1" x14ac:dyDescent="0.3">
      <c r="A763" s="14" t="s">
        <v>584</v>
      </c>
      <c r="B763" s="14" t="s">
        <v>22</v>
      </c>
      <c r="C763" s="14" t="s">
        <v>39</v>
      </c>
      <c r="D763" s="14"/>
      <c r="E763" s="14" t="s">
        <v>9</v>
      </c>
      <c r="F763" s="14" t="s">
        <v>490</v>
      </c>
      <c r="G763" s="14">
        <f>IF(H763="",0,IFERROR(FIND(H763,'MB3'!$C$9,1),0))</f>
        <v>0</v>
      </c>
      <c r="H763" s="14" t="str">
        <f t="shared" si="77"/>
        <v>ItalianoKosner - Aquaris D HT</v>
      </c>
    </row>
    <row r="764" spans="1:8" ht="25.2" customHeight="1" x14ac:dyDescent="0.3">
      <c r="A764" s="14" t="s">
        <v>585</v>
      </c>
      <c r="B764" s="14" t="s">
        <v>22</v>
      </c>
      <c r="C764" s="14" t="s">
        <v>39</v>
      </c>
      <c r="D764" s="14"/>
      <c r="E764" s="14" t="s">
        <v>9</v>
      </c>
      <c r="F764" s="14" t="s">
        <v>490</v>
      </c>
      <c r="G764" s="14">
        <f>IF(H764="",0,IFERROR(FIND(H764,'MB3'!$C$9,1),0))</f>
        <v>0</v>
      </c>
      <c r="H764" s="14" t="str">
        <f t="shared" ref="H764:H804" si="78">_xlfn.CONCAT(E764,F764)</f>
        <v>ItalianoKosner - Aquaris D HT</v>
      </c>
    </row>
    <row r="765" spans="1:8" ht="25.2" customHeight="1" x14ac:dyDescent="0.3">
      <c r="A765" s="14" t="s">
        <v>586</v>
      </c>
      <c r="B765" s="14" t="s">
        <v>22</v>
      </c>
      <c r="C765" s="14" t="s">
        <v>39</v>
      </c>
      <c r="D765" s="14"/>
      <c r="E765" s="14" t="s">
        <v>9</v>
      </c>
      <c r="F765" s="14" t="s">
        <v>490</v>
      </c>
      <c r="G765" s="14">
        <f>IF(H765="",0,IFERROR(FIND(H765,'MB3'!$C$9,1),0))</f>
        <v>0</v>
      </c>
      <c r="H765" s="14" t="str">
        <f t="shared" si="78"/>
        <v>ItalianoKosner - Aquaris D HT</v>
      </c>
    </row>
    <row r="766" spans="1:8" ht="25.2" customHeight="1" x14ac:dyDescent="0.3">
      <c r="A766" s="14" t="s">
        <v>587</v>
      </c>
      <c r="B766" s="14" t="s">
        <v>22</v>
      </c>
      <c r="C766" s="14" t="s">
        <v>163</v>
      </c>
      <c r="D766" s="14"/>
      <c r="E766" s="14" t="s">
        <v>9</v>
      </c>
      <c r="F766" s="14" t="s">
        <v>490</v>
      </c>
      <c r="G766" s="14">
        <f>IF(H766="",0,IFERROR(FIND(H766,'MB3'!$C$9,1),0))</f>
        <v>0</v>
      </c>
      <c r="H766" s="14" t="str">
        <f t="shared" si="78"/>
        <v>ItalianoKosner - Aquaris D HT</v>
      </c>
    </row>
    <row r="767" spans="1:8" ht="25.2" customHeight="1" x14ac:dyDescent="0.3">
      <c r="A767" s="14" t="s">
        <v>588</v>
      </c>
      <c r="B767" s="14" t="s">
        <v>0</v>
      </c>
      <c r="C767" s="14" t="s">
        <v>38</v>
      </c>
      <c r="D767" s="14"/>
      <c r="E767" s="14" t="s">
        <v>9</v>
      </c>
      <c r="F767" s="14" t="s">
        <v>490</v>
      </c>
      <c r="G767" s="14">
        <f>IF(H767="",0,IFERROR(FIND(H767,'MB3'!$C$9,1),0))</f>
        <v>0</v>
      </c>
      <c r="H767" s="14" t="str">
        <f t="shared" si="78"/>
        <v>ItalianoKosner - Aquaris D HT</v>
      </c>
    </row>
    <row r="768" spans="1:8" ht="25.2" customHeight="1" x14ac:dyDescent="0.3">
      <c r="A768" s="14" t="s">
        <v>589</v>
      </c>
      <c r="B768" s="14" t="s">
        <v>22</v>
      </c>
      <c r="C768" s="14" t="s">
        <v>38</v>
      </c>
      <c r="D768" s="14"/>
      <c r="E768" s="14" t="s">
        <v>9</v>
      </c>
      <c r="F768" s="14" t="s">
        <v>490</v>
      </c>
      <c r="G768" s="14">
        <f>IF(H768="",0,IFERROR(FIND(H768,'MB3'!$C$9,1),0))</f>
        <v>0</v>
      </c>
      <c r="H768" s="14" t="str">
        <f t="shared" si="78"/>
        <v>ItalianoKosner - Aquaris D HT</v>
      </c>
    </row>
    <row r="769" spans="1:8" ht="25.2" customHeight="1" x14ac:dyDescent="0.3">
      <c r="A769" s="14" t="s">
        <v>590</v>
      </c>
      <c r="B769" s="14" t="s">
        <v>22</v>
      </c>
      <c r="C769" s="14" t="s">
        <v>38</v>
      </c>
      <c r="D769" s="14"/>
      <c r="E769" s="14" t="s">
        <v>9</v>
      </c>
      <c r="F769" s="14" t="s">
        <v>490</v>
      </c>
      <c r="G769" s="14">
        <f>IF(H769="",0,IFERROR(FIND(H769,'MB3'!$C$9,1),0))</f>
        <v>0</v>
      </c>
      <c r="H769" s="14" t="str">
        <f t="shared" si="78"/>
        <v>ItalianoKosner - Aquaris D HT</v>
      </c>
    </row>
    <row r="770" spans="1:8" ht="25.2" customHeight="1" x14ac:dyDescent="0.3">
      <c r="A770" s="14" t="s">
        <v>591</v>
      </c>
      <c r="B770" s="14" t="s">
        <v>22</v>
      </c>
      <c r="C770" s="14" t="s">
        <v>38</v>
      </c>
      <c r="D770" s="14"/>
      <c r="E770" s="14" t="s">
        <v>9</v>
      </c>
      <c r="F770" s="14" t="s">
        <v>490</v>
      </c>
      <c r="G770" s="14">
        <f>IF(H770="",0,IFERROR(FIND(H770,'MB3'!$C$9,1),0))</f>
        <v>0</v>
      </c>
      <c r="H770" s="14" t="str">
        <f t="shared" si="78"/>
        <v>ItalianoKosner - Aquaris D HT</v>
      </c>
    </row>
    <row r="771" spans="1:8" ht="25.2" customHeight="1" x14ac:dyDescent="0.3">
      <c r="A771" s="14" t="s">
        <v>592</v>
      </c>
      <c r="B771" s="14" t="s">
        <v>22</v>
      </c>
      <c r="C771" s="14" t="s">
        <v>38</v>
      </c>
      <c r="D771" s="14"/>
      <c r="E771" s="14" t="s">
        <v>9</v>
      </c>
      <c r="F771" s="14" t="s">
        <v>490</v>
      </c>
      <c r="G771" s="14">
        <f>IF(H771="",0,IFERROR(FIND(H771,'MB3'!$C$9,1),0))</f>
        <v>0</v>
      </c>
      <c r="H771" s="14" t="str">
        <f t="shared" si="78"/>
        <v>ItalianoKosner - Aquaris D HT</v>
      </c>
    </row>
    <row r="772" spans="1:8" ht="25.2" customHeight="1" x14ac:dyDescent="0.3">
      <c r="A772" s="14" t="s">
        <v>593</v>
      </c>
      <c r="B772" s="14" t="s">
        <v>22</v>
      </c>
      <c r="C772" s="14" t="s">
        <v>38</v>
      </c>
      <c r="D772" s="14"/>
      <c r="E772" s="14" t="s">
        <v>9</v>
      </c>
      <c r="F772" s="14" t="s">
        <v>490</v>
      </c>
      <c r="G772" s="14">
        <f>IF(H772="",0,IFERROR(FIND(H772,'MB3'!$C$9,1),0))</f>
        <v>0</v>
      </c>
      <c r="H772" s="14" t="str">
        <f t="shared" si="78"/>
        <v>ItalianoKosner - Aquaris D HT</v>
      </c>
    </row>
    <row r="773" spans="1:8" ht="25.2" customHeight="1" x14ac:dyDescent="0.3">
      <c r="A773" s="14" t="s">
        <v>594</v>
      </c>
      <c r="B773" s="14" t="s">
        <v>22</v>
      </c>
      <c r="C773" s="14" t="s">
        <v>38</v>
      </c>
      <c r="D773" s="14"/>
      <c r="E773" s="14" t="s">
        <v>9</v>
      </c>
      <c r="F773" s="14" t="s">
        <v>490</v>
      </c>
      <c r="G773" s="14">
        <f>IF(H773="",0,IFERROR(FIND(H773,'MB3'!$C$9,1),0))</f>
        <v>0</v>
      </c>
      <c r="H773" s="14" t="str">
        <f t="shared" si="78"/>
        <v>ItalianoKosner - Aquaris D HT</v>
      </c>
    </row>
    <row r="774" spans="1:8" ht="25.2" customHeight="1" x14ac:dyDescent="0.3">
      <c r="A774" s="14" t="s">
        <v>595</v>
      </c>
      <c r="B774" s="14" t="s">
        <v>22</v>
      </c>
      <c r="C774" s="14" t="s">
        <v>38</v>
      </c>
      <c r="D774" s="14"/>
      <c r="E774" s="14" t="s">
        <v>9</v>
      </c>
      <c r="F774" s="14" t="s">
        <v>490</v>
      </c>
      <c r="G774" s="14">
        <f>IF(H774="",0,IFERROR(FIND(H774,'MB3'!$C$9,1),0))</f>
        <v>0</v>
      </c>
      <c r="H774" s="14" t="str">
        <f t="shared" si="78"/>
        <v>ItalianoKosner - Aquaris D HT</v>
      </c>
    </row>
    <row r="775" spans="1:8" ht="25.2" customHeight="1" x14ac:dyDescent="0.3">
      <c r="A775" s="14" t="s">
        <v>596</v>
      </c>
      <c r="B775" s="14" t="s">
        <v>22</v>
      </c>
      <c r="C775" s="14" t="s">
        <v>38</v>
      </c>
      <c r="D775" s="14"/>
      <c r="E775" s="14" t="s">
        <v>9</v>
      </c>
      <c r="F775" s="14" t="s">
        <v>490</v>
      </c>
      <c r="G775" s="14">
        <f>IF(H775="",0,IFERROR(FIND(H775,'MB3'!$C$9,1),0))</f>
        <v>0</v>
      </c>
      <c r="H775" s="14" t="str">
        <f t="shared" si="78"/>
        <v>ItalianoKosner - Aquaris D HT</v>
      </c>
    </row>
    <row r="776" spans="1:8" ht="25.2" customHeight="1" x14ac:dyDescent="0.3">
      <c r="A776" s="14" t="s">
        <v>597</v>
      </c>
      <c r="B776" s="14" t="s">
        <v>22</v>
      </c>
      <c r="C776" s="14" t="s">
        <v>38</v>
      </c>
      <c r="D776" s="14"/>
      <c r="E776" s="14" t="s">
        <v>9</v>
      </c>
      <c r="F776" s="14" t="s">
        <v>490</v>
      </c>
      <c r="G776" s="14">
        <f>IF(H776="",0,IFERROR(FIND(H776,'MB3'!$C$9,1),0))</f>
        <v>0</v>
      </c>
      <c r="H776" s="14" t="str">
        <f t="shared" si="78"/>
        <v>ItalianoKosner - Aquaris D HT</v>
      </c>
    </row>
    <row r="777" spans="1:8" ht="25.2" customHeight="1" x14ac:dyDescent="0.3">
      <c r="A777" s="14" t="s">
        <v>598</v>
      </c>
      <c r="B777" s="14" t="s">
        <v>0</v>
      </c>
      <c r="C777" s="14" t="s">
        <v>38</v>
      </c>
      <c r="D777" s="14"/>
      <c r="E777" s="14" t="s">
        <v>9</v>
      </c>
      <c r="F777" s="14" t="s">
        <v>490</v>
      </c>
      <c r="G777" s="14">
        <f>IF(H777="",0,IFERROR(FIND(H777,'MB3'!$C$9,1),0))</f>
        <v>0</v>
      </c>
      <c r="H777" s="14" t="str">
        <f t="shared" si="78"/>
        <v>ItalianoKosner - Aquaris D HT</v>
      </c>
    </row>
    <row r="778" spans="1:8" ht="25.2" customHeight="1" x14ac:dyDescent="0.3">
      <c r="A778" s="14" t="s">
        <v>599</v>
      </c>
      <c r="B778" s="14" t="s">
        <v>0</v>
      </c>
      <c r="C778" s="14" t="s">
        <v>38</v>
      </c>
      <c r="D778" s="14"/>
      <c r="E778" s="14" t="s">
        <v>9</v>
      </c>
      <c r="F778" s="14" t="s">
        <v>490</v>
      </c>
      <c r="G778" s="14">
        <f>IF(H778="",0,IFERROR(FIND(H778,'MB3'!$C$9,1),0))</f>
        <v>0</v>
      </c>
      <c r="H778" s="14" t="str">
        <f t="shared" si="78"/>
        <v>ItalianoKosner - Aquaris D HT</v>
      </c>
    </row>
    <row r="779" spans="1:8" ht="25.2" customHeight="1" x14ac:dyDescent="0.3">
      <c r="A779" s="14" t="s">
        <v>600</v>
      </c>
      <c r="B779" s="14" t="s">
        <v>0</v>
      </c>
      <c r="C779" s="14" t="s">
        <v>38</v>
      </c>
      <c r="D779" s="14"/>
      <c r="E779" s="14" t="s">
        <v>9</v>
      </c>
      <c r="F779" s="14" t="s">
        <v>490</v>
      </c>
      <c r="G779" s="14">
        <f>IF(H779="",0,IFERROR(FIND(H779,'MB3'!$C$9,1),0))</f>
        <v>0</v>
      </c>
      <c r="H779" s="14" t="str">
        <f t="shared" si="78"/>
        <v>ItalianoKosner - Aquaris D HT</v>
      </c>
    </row>
    <row r="780" spans="1:8" ht="25.2" customHeight="1" x14ac:dyDescent="0.3">
      <c r="A780" s="14" t="s">
        <v>601</v>
      </c>
      <c r="B780" s="14" t="s">
        <v>0</v>
      </c>
      <c r="C780" s="14" t="s">
        <v>38</v>
      </c>
      <c r="D780" s="14"/>
      <c r="E780" s="14" t="s">
        <v>9</v>
      </c>
      <c r="F780" s="14" t="s">
        <v>490</v>
      </c>
      <c r="G780" s="14">
        <f>IF(H780="",0,IFERROR(FIND(H780,'MB3'!$C$9,1),0))</f>
        <v>0</v>
      </c>
      <c r="H780" s="14" t="str">
        <f t="shared" si="78"/>
        <v>ItalianoKosner - Aquaris D HT</v>
      </c>
    </row>
    <row r="781" spans="1:8" ht="25.2" customHeight="1" x14ac:dyDescent="0.3">
      <c r="A781" s="14" t="s">
        <v>602</v>
      </c>
      <c r="B781" s="14" t="s">
        <v>0</v>
      </c>
      <c r="C781" s="14" t="s">
        <v>38</v>
      </c>
      <c r="D781" s="14"/>
      <c r="E781" s="14" t="s">
        <v>9</v>
      </c>
      <c r="F781" s="14" t="s">
        <v>490</v>
      </c>
      <c r="G781" s="14">
        <f>IF(H781="",0,IFERROR(FIND(H781,'MB3'!$C$9,1),0))</f>
        <v>0</v>
      </c>
      <c r="H781" s="14" t="str">
        <f t="shared" si="78"/>
        <v>ItalianoKosner - Aquaris D HT</v>
      </c>
    </row>
    <row r="782" spans="1:8" ht="25.2" customHeight="1" x14ac:dyDescent="0.3">
      <c r="A782" s="14" t="s">
        <v>603</v>
      </c>
      <c r="B782" s="14" t="s">
        <v>0</v>
      </c>
      <c r="C782" s="14" t="s">
        <v>38</v>
      </c>
      <c r="D782" s="14"/>
      <c r="E782" s="14" t="s">
        <v>9</v>
      </c>
      <c r="F782" s="14" t="s">
        <v>490</v>
      </c>
      <c r="G782" s="14">
        <f>IF(H782="",0,IFERROR(FIND(H782,'MB3'!$C$9,1),0))</f>
        <v>0</v>
      </c>
      <c r="H782" s="14" t="str">
        <f t="shared" si="78"/>
        <v>ItalianoKosner - Aquaris D HT</v>
      </c>
    </row>
    <row r="783" spans="1:8" ht="25.2" customHeight="1" x14ac:dyDescent="0.3">
      <c r="A783" s="14" t="s">
        <v>604</v>
      </c>
      <c r="B783" s="14" t="s">
        <v>0</v>
      </c>
      <c r="C783" s="14" t="s">
        <v>38</v>
      </c>
      <c r="D783" s="14"/>
      <c r="E783" s="14" t="s">
        <v>9</v>
      </c>
      <c r="F783" s="14" t="s">
        <v>490</v>
      </c>
      <c r="G783" s="14">
        <f>IF(H783="",0,IFERROR(FIND(H783,'MB3'!$C$9,1),0))</f>
        <v>0</v>
      </c>
      <c r="H783" s="14" t="str">
        <f t="shared" si="78"/>
        <v>ItalianoKosner - Aquaris D HT</v>
      </c>
    </row>
    <row r="784" spans="1:8" ht="25.2" customHeight="1" x14ac:dyDescent="0.3">
      <c r="A784" s="14" t="s">
        <v>605</v>
      </c>
      <c r="B784" s="14" t="s">
        <v>0</v>
      </c>
      <c r="C784" s="14" t="s">
        <v>38</v>
      </c>
      <c r="D784" s="14"/>
      <c r="E784" s="14" t="s">
        <v>9</v>
      </c>
      <c r="F784" s="14" t="s">
        <v>490</v>
      </c>
      <c r="G784" s="14">
        <f>IF(H784="",0,IFERROR(FIND(H784,'MB3'!$C$9,1),0))</f>
        <v>0</v>
      </c>
      <c r="H784" s="14" t="str">
        <f t="shared" si="78"/>
        <v>ItalianoKosner - Aquaris D HT</v>
      </c>
    </row>
    <row r="785" spans="1:8" ht="25.2" customHeight="1" x14ac:dyDescent="0.3">
      <c r="A785" s="14" t="s">
        <v>606</v>
      </c>
      <c r="B785" s="14" t="s">
        <v>0</v>
      </c>
      <c r="C785" s="14" t="s">
        <v>38</v>
      </c>
      <c r="D785" s="14"/>
      <c r="E785" s="14" t="s">
        <v>9</v>
      </c>
      <c r="F785" s="14" t="s">
        <v>490</v>
      </c>
      <c r="G785" s="14">
        <f>IF(H785="",0,IFERROR(FIND(H785,'MB3'!$C$9,1),0))</f>
        <v>0</v>
      </c>
      <c r="H785" s="14" t="str">
        <f t="shared" si="78"/>
        <v>ItalianoKosner - Aquaris D HT</v>
      </c>
    </row>
    <row r="786" spans="1:8" ht="25.2" customHeight="1" x14ac:dyDescent="0.3">
      <c r="A786" s="14" t="s">
        <v>607</v>
      </c>
      <c r="B786" s="14" t="s">
        <v>0</v>
      </c>
      <c r="C786" s="14" t="s">
        <v>38</v>
      </c>
      <c r="D786" s="14"/>
      <c r="E786" s="14" t="s">
        <v>9</v>
      </c>
      <c r="F786" s="14" t="s">
        <v>490</v>
      </c>
      <c r="G786" s="14">
        <f>IF(H786="",0,IFERROR(FIND(H786,'MB3'!$C$9,1),0))</f>
        <v>0</v>
      </c>
      <c r="H786" s="14" t="str">
        <f t="shared" si="78"/>
        <v>ItalianoKosner - Aquaris D HT</v>
      </c>
    </row>
    <row r="787" spans="1:8" ht="25.2" customHeight="1" x14ac:dyDescent="0.3">
      <c r="A787" s="14" t="s">
        <v>608</v>
      </c>
      <c r="B787" s="14" t="s">
        <v>0</v>
      </c>
      <c r="C787" s="14" t="s">
        <v>38</v>
      </c>
      <c r="D787" s="14"/>
      <c r="E787" s="14" t="s">
        <v>9</v>
      </c>
      <c r="F787" s="14" t="s">
        <v>490</v>
      </c>
      <c r="G787" s="14">
        <f>IF(H787="",0,IFERROR(FIND(H787,'MB3'!$C$9,1),0))</f>
        <v>0</v>
      </c>
      <c r="H787" s="14" t="str">
        <f t="shared" si="78"/>
        <v>ItalianoKosner - Aquaris D HT</v>
      </c>
    </row>
    <row r="788" spans="1:8" ht="25.2" customHeight="1" x14ac:dyDescent="0.3">
      <c r="A788" s="14" t="s">
        <v>609</v>
      </c>
      <c r="B788" s="14" t="s">
        <v>0</v>
      </c>
      <c r="C788" s="14" t="s">
        <v>38</v>
      </c>
      <c r="D788" s="14"/>
      <c r="E788" s="14" t="s">
        <v>9</v>
      </c>
      <c r="F788" s="14" t="s">
        <v>490</v>
      </c>
      <c r="G788" s="14">
        <f>IF(H788="",0,IFERROR(FIND(H788,'MB3'!$C$9,1),0))</f>
        <v>0</v>
      </c>
      <c r="H788" s="14" t="str">
        <f t="shared" si="78"/>
        <v>ItalianoKosner - Aquaris D HT</v>
      </c>
    </row>
    <row r="789" spans="1:8" ht="25.2" customHeight="1" x14ac:dyDescent="0.3">
      <c r="A789" s="14" t="s">
        <v>610</v>
      </c>
      <c r="B789" s="14" t="s">
        <v>0</v>
      </c>
      <c r="C789" s="14" t="s">
        <v>38</v>
      </c>
      <c r="D789" s="14"/>
      <c r="E789" s="14" t="s">
        <v>9</v>
      </c>
      <c r="F789" s="14" t="s">
        <v>490</v>
      </c>
      <c r="G789" s="14">
        <f>IF(H789="",0,IFERROR(FIND(H789,'MB3'!$C$9,1),0))</f>
        <v>0</v>
      </c>
      <c r="H789" s="14" t="str">
        <f t="shared" si="78"/>
        <v>ItalianoKosner - Aquaris D HT</v>
      </c>
    </row>
    <row r="790" spans="1:8" ht="25.2" customHeight="1" x14ac:dyDescent="0.3">
      <c r="A790" s="14" t="s">
        <v>611</v>
      </c>
      <c r="B790" s="14" t="s">
        <v>0</v>
      </c>
      <c r="C790" s="14" t="s">
        <v>38</v>
      </c>
      <c r="D790" s="14"/>
      <c r="E790" s="14" t="s">
        <v>9</v>
      </c>
      <c r="F790" s="14" t="s">
        <v>490</v>
      </c>
      <c r="G790" s="14">
        <f>IF(H790="",0,IFERROR(FIND(H790,'MB3'!$C$9,1),0))</f>
        <v>0</v>
      </c>
      <c r="H790" s="14" t="str">
        <f t="shared" si="78"/>
        <v>ItalianoKosner - Aquaris D HT</v>
      </c>
    </row>
    <row r="791" spans="1:8" ht="25.2" customHeight="1" x14ac:dyDescent="0.3">
      <c r="A791" s="14" t="s">
        <v>612</v>
      </c>
      <c r="B791" s="14" t="s">
        <v>0</v>
      </c>
      <c r="C791" s="14" t="s">
        <v>38</v>
      </c>
      <c r="D791" s="14"/>
      <c r="E791" s="14" t="s">
        <v>9</v>
      </c>
      <c r="F791" s="14" t="s">
        <v>490</v>
      </c>
      <c r="G791" s="14">
        <f>IF(H791="",0,IFERROR(FIND(H791,'MB3'!$C$9,1),0))</f>
        <v>0</v>
      </c>
      <c r="H791" s="14" t="str">
        <f t="shared" si="78"/>
        <v>ItalianoKosner - Aquaris D HT</v>
      </c>
    </row>
    <row r="792" spans="1:8" ht="25.2" customHeight="1" x14ac:dyDescent="0.3">
      <c r="A792" s="14" t="s">
        <v>613</v>
      </c>
      <c r="B792" s="14" t="s">
        <v>0</v>
      </c>
      <c r="C792" s="14" t="s">
        <v>38</v>
      </c>
      <c r="D792" s="14"/>
      <c r="E792" s="14" t="s">
        <v>9</v>
      </c>
      <c r="F792" s="14" t="s">
        <v>490</v>
      </c>
      <c r="G792" s="14">
        <f>IF(H792="",0,IFERROR(FIND(H792,'MB3'!$C$9,1),0))</f>
        <v>0</v>
      </c>
      <c r="H792" s="14" t="str">
        <f t="shared" si="78"/>
        <v>ItalianoKosner - Aquaris D HT</v>
      </c>
    </row>
    <row r="793" spans="1:8" ht="25.2" customHeight="1" x14ac:dyDescent="0.3">
      <c r="A793" s="14" t="s">
        <v>614</v>
      </c>
      <c r="B793" s="14" t="s">
        <v>0</v>
      </c>
      <c r="C793" s="14" t="s">
        <v>38</v>
      </c>
      <c r="D793" s="14"/>
      <c r="E793" s="14" t="s">
        <v>9</v>
      </c>
      <c r="F793" s="14" t="s">
        <v>490</v>
      </c>
      <c r="G793" s="14">
        <f>IF(H793="",0,IFERROR(FIND(H793,'MB3'!$C$9,1),0))</f>
        <v>0</v>
      </c>
      <c r="H793" s="14" t="str">
        <f t="shared" si="78"/>
        <v>ItalianoKosner - Aquaris D HT</v>
      </c>
    </row>
    <row r="794" spans="1:8" ht="25.2" customHeight="1" x14ac:dyDescent="0.3">
      <c r="A794" s="14" t="s">
        <v>615</v>
      </c>
      <c r="B794" s="14" t="s">
        <v>0</v>
      </c>
      <c r="C794" s="14" t="s">
        <v>38</v>
      </c>
      <c r="D794" s="14"/>
      <c r="E794" s="14" t="s">
        <v>9</v>
      </c>
      <c r="F794" s="14" t="s">
        <v>490</v>
      </c>
      <c r="G794" s="14">
        <f>IF(H794="",0,IFERROR(FIND(H794,'MB3'!$C$9,1),0))</f>
        <v>0</v>
      </c>
      <c r="H794" s="14" t="str">
        <f t="shared" si="78"/>
        <v>ItalianoKosner - Aquaris D HT</v>
      </c>
    </row>
    <row r="795" spans="1:8" ht="25.2" customHeight="1" x14ac:dyDescent="0.3">
      <c r="A795" s="14" t="s">
        <v>616</v>
      </c>
      <c r="B795" s="14" t="s">
        <v>0</v>
      </c>
      <c r="C795" s="14" t="s">
        <v>38</v>
      </c>
      <c r="D795" s="14"/>
      <c r="E795" s="14" t="s">
        <v>9</v>
      </c>
      <c r="F795" s="14" t="s">
        <v>490</v>
      </c>
      <c r="G795" s="14">
        <f>IF(H795="",0,IFERROR(FIND(H795,'MB3'!$C$9,1),0))</f>
        <v>0</v>
      </c>
      <c r="H795" s="14" t="str">
        <f t="shared" si="78"/>
        <v>ItalianoKosner - Aquaris D HT</v>
      </c>
    </row>
    <row r="796" spans="1:8" ht="25.2" customHeight="1" x14ac:dyDescent="0.3">
      <c r="A796" s="14" t="s">
        <v>617</v>
      </c>
      <c r="B796" s="14" t="s">
        <v>0</v>
      </c>
      <c r="C796" s="14" t="s">
        <v>38</v>
      </c>
      <c r="D796" s="14"/>
      <c r="E796" s="14" t="s">
        <v>9</v>
      </c>
      <c r="F796" s="14" t="s">
        <v>490</v>
      </c>
      <c r="G796" s="14">
        <f>IF(H796="",0,IFERROR(FIND(H796,'MB3'!$C$9,1),0))</f>
        <v>0</v>
      </c>
      <c r="H796" s="14" t="str">
        <f t="shared" si="78"/>
        <v>ItalianoKosner - Aquaris D HT</v>
      </c>
    </row>
    <row r="797" spans="1:8" ht="25.2" customHeight="1" x14ac:dyDescent="0.3">
      <c r="A797" s="14" t="s">
        <v>618</v>
      </c>
      <c r="B797" s="14" t="s">
        <v>0</v>
      </c>
      <c r="C797" s="14" t="s">
        <v>38</v>
      </c>
      <c r="D797" s="14"/>
      <c r="E797" s="14" t="s">
        <v>9</v>
      </c>
      <c r="F797" s="14" t="s">
        <v>490</v>
      </c>
      <c r="G797" s="14">
        <f>IF(H797="",0,IFERROR(FIND(H797,'MB3'!$C$9,1),0))</f>
        <v>0</v>
      </c>
      <c r="H797" s="14" t="str">
        <f t="shared" si="78"/>
        <v>ItalianoKosner - Aquaris D HT</v>
      </c>
    </row>
    <row r="798" spans="1:8" ht="25.2" customHeight="1" x14ac:dyDescent="0.3">
      <c r="A798" s="14" t="s">
        <v>619</v>
      </c>
      <c r="B798" s="14" t="s">
        <v>0</v>
      </c>
      <c r="C798" s="14" t="s">
        <v>38</v>
      </c>
      <c r="D798" s="14"/>
      <c r="E798" s="14" t="s">
        <v>9</v>
      </c>
      <c r="F798" s="14" t="s">
        <v>490</v>
      </c>
      <c r="G798" s="14">
        <f>IF(H798="",0,IFERROR(FIND(H798,'MB3'!$C$9,1),0))</f>
        <v>0</v>
      </c>
      <c r="H798" s="14" t="str">
        <f t="shared" si="78"/>
        <v>ItalianoKosner - Aquaris D HT</v>
      </c>
    </row>
    <row r="799" spans="1:8" ht="25.2" customHeight="1" x14ac:dyDescent="0.3">
      <c r="A799" s="14" t="s">
        <v>620</v>
      </c>
      <c r="B799" s="14" t="s">
        <v>0</v>
      </c>
      <c r="C799" s="14" t="s">
        <v>38</v>
      </c>
      <c r="D799" s="14"/>
      <c r="E799" s="14" t="s">
        <v>9</v>
      </c>
      <c r="F799" s="14" t="s">
        <v>490</v>
      </c>
      <c r="G799" s="14">
        <f>IF(H799="",0,IFERROR(FIND(H799,'MB3'!$C$9,1),0))</f>
        <v>0</v>
      </c>
      <c r="H799" s="14" t="str">
        <f t="shared" si="78"/>
        <v>ItalianoKosner - Aquaris D HT</v>
      </c>
    </row>
    <row r="800" spans="1:8" ht="25.2" customHeight="1" x14ac:dyDescent="0.3">
      <c r="A800" s="14" t="s">
        <v>621</v>
      </c>
      <c r="B800" s="14" t="s">
        <v>0</v>
      </c>
      <c r="C800" s="14" t="s">
        <v>38</v>
      </c>
      <c r="D800" s="14"/>
      <c r="E800" s="14" t="s">
        <v>9</v>
      </c>
      <c r="F800" s="14" t="s">
        <v>490</v>
      </c>
      <c r="G800" s="14">
        <f>IF(H800="",0,IFERROR(FIND(H800,'MB3'!$C$9,1),0))</f>
        <v>0</v>
      </c>
      <c r="H800" s="14" t="str">
        <f t="shared" si="78"/>
        <v>ItalianoKosner - Aquaris D HT</v>
      </c>
    </row>
    <row r="801" spans="1:8" ht="25.2" customHeight="1" x14ac:dyDescent="0.3">
      <c r="A801" s="14" t="s">
        <v>622</v>
      </c>
      <c r="B801" s="14" t="s">
        <v>0</v>
      </c>
      <c r="C801" s="14" t="s">
        <v>38</v>
      </c>
      <c r="D801" s="14"/>
      <c r="E801" s="14" t="s">
        <v>9</v>
      </c>
      <c r="F801" s="14" t="s">
        <v>490</v>
      </c>
      <c r="G801" s="14">
        <f>IF(H801="",0,IFERROR(FIND(H801,'MB3'!$C$9,1),0))</f>
        <v>0</v>
      </c>
      <c r="H801" s="14" t="str">
        <f t="shared" si="78"/>
        <v>ItalianoKosner - Aquaris D HT</v>
      </c>
    </row>
    <row r="802" spans="1:8" ht="25.2" customHeight="1" x14ac:dyDescent="0.3">
      <c r="A802" s="14" t="s">
        <v>623</v>
      </c>
      <c r="B802" s="14" t="s">
        <v>0</v>
      </c>
      <c r="C802" s="14" t="s">
        <v>38</v>
      </c>
      <c r="D802" s="14"/>
      <c r="E802" s="14" t="s">
        <v>9</v>
      </c>
      <c r="F802" s="14" t="s">
        <v>490</v>
      </c>
      <c r="G802" s="14">
        <f>IF(H802="",0,IFERROR(FIND(H802,'MB3'!$C$9,1),0))</f>
        <v>0</v>
      </c>
      <c r="H802" s="14" t="str">
        <f t="shared" si="78"/>
        <v>ItalianoKosner - Aquaris D HT</v>
      </c>
    </row>
    <row r="803" spans="1:8" ht="25.2" customHeight="1" x14ac:dyDescent="0.3">
      <c r="A803" s="14" t="s">
        <v>624</v>
      </c>
      <c r="B803" s="14" t="s">
        <v>0</v>
      </c>
      <c r="C803" s="14" t="s">
        <v>38</v>
      </c>
      <c r="D803" s="14"/>
      <c r="E803" s="14" t="s">
        <v>9</v>
      </c>
      <c r="F803" s="14" t="s">
        <v>490</v>
      </c>
      <c r="G803" s="14">
        <f>IF(H803="",0,IFERROR(FIND(H803,'MB3'!$C$9,1),0))</f>
        <v>0</v>
      </c>
      <c r="H803" s="14" t="str">
        <f t="shared" si="78"/>
        <v>ItalianoKosner - Aquaris D HT</v>
      </c>
    </row>
    <row r="804" spans="1:8" ht="25.2" customHeight="1" x14ac:dyDescent="0.3">
      <c r="A804" s="14" t="s">
        <v>625</v>
      </c>
      <c r="B804" s="14" t="s">
        <v>0</v>
      </c>
      <c r="C804" s="14" t="s">
        <v>38</v>
      </c>
      <c r="D804" s="14"/>
      <c r="E804" s="14" t="s">
        <v>9</v>
      </c>
      <c r="F804" s="14" t="s">
        <v>490</v>
      </c>
      <c r="G804" s="14">
        <f>IF(H804="",0,IFERROR(FIND(H804,'MB3'!$C$9,1),0))</f>
        <v>0</v>
      </c>
      <c r="H804" s="14" t="str">
        <f t="shared" si="78"/>
        <v>ItalianoKosner - Aquaris D HT</v>
      </c>
    </row>
    <row r="805" spans="1:8" ht="24.6" customHeight="1" x14ac:dyDescent="0.3">
      <c r="G805">
        <f>IF(H805="",0,IFERROR(FIND(H805,'MB3'!$C$9,1),0))</f>
        <v>0</v>
      </c>
      <c r="H805" t="str">
        <f t="shared" si="77"/>
        <v/>
      </c>
    </row>
    <row r="806" spans="1:8" ht="25.2" customHeight="1" x14ac:dyDescent="0.3">
      <c r="A806" s="14" t="s">
        <v>490</v>
      </c>
      <c r="B806" s="14"/>
      <c r="C806" s="14"/>
      <c r="D806" s="14"/>
      <c r="E806" s="14" t="s">
        <v>10</v>
      </c>
      <c r="F806" s="14" t="s">
        <v>490</v>
      </c>
      <c r="G806" s="14">
        <f>IF(H806="",0,IFERROR(FIND(H806,'MB3'!$C$9,1),0))</f>
        <v>0</v>
      </c>
      <c r="H806" s="14" t="str">
        <f t="shared" si="77"/>
        <v>PortuguêsKosner - Aquaris D HT</v>
      </c>
    </row>
    <row r="807" spans="1:8" ht="25.2" customHeight="1" x14ac:dyDescent="0.3">
      <c r="A807" s="14" t="s">
        <v>25</v>
      </c>
      <c r="B807" s="14" t="s">
        <v>43</v>
      </c>
      <c r="C807" s="14" t="s">
        <v>26</v>
      </c>
      <c r="D807" s="14"/>
      <c r="E807" s="14" t="s">
        <v>10</v>
      </c>
      <c r="F807" s="14" t="s">
        <v>490</v>
      </c>
      <c r="G807" s="14">
        <f>IF(H807="",0,IFERROR(FIND(H807,'MB3'!$C$9,1),0))</f>
        <v>0</v>
      </c>
      <c r="H807" s="14" t="str">
        <f t="shared" si="77"/>
        <v>PortuguêsKosner - Aquaris D HT</v>
      </c>
    </row>
    <row r="808" spans="1:8" ht="25.2" customHeight="1" x14ac:dyDescent="0.3">
      <c r="A808" s="14" t="s">
        <v>626</v>
      </c>
      <c r="B808" s="14" t="s">
        <v>1</v>
      </c>
      <c r="C808" s="14" t="s">
        <v>39</v>
      </c>
      <c r="D808" s="14"/>
      <c r="E808" s="14" t="s">
        <v>10</v>
      </c>
      <c r="F808" s="14" t="s">
        <v>490</v>
      </c>
      <c r="G808" s="14">
        <f>IF(H808="",0,IFERROR(FIND(H808,'MB3'!$C$9,1),0))</f>
        <v>0</v>
      </c>
      <c r="H808" s="14" t="str">
        <f t="shared" ref="H808:H845" si="79">_xlfn.CONCAT(E808,F808)</f>
        <v>PortuguêsKosner - Aquaris D HT</v>
      </c>
    </row>
    <row r="809" spans="1:8" ht="25.2" customHeight="1" x14ac:dyDescent="0.3">
      <c r="A809" s="14" t="s">
        <v>627</v>
      </c>
      <c r="B809" s="14" t="s">
        <v>1</v>
      </c>
      <c r="C809" s="14" t="s">
        <v>39</v>
      </c>
      <c r="D809" s="14"/>
      <c r="E809" s="14" t="s">
        <v>10</v>
      </c>
      <c r="F809" s="14" t="s">
        <v>490</v>
      </c>
      <c r="G809" s="14">
        <f>IF(H809="",0,IFERROR(FIND(H809,'MB3'!$C$9,1),0))</f>
        <v>0</v>
      </c>
      <c r="H809" s="14" t="str">
        <f t="shared" si="79"/>
        <v>PortuguêsKosner - Aquaris D HT</v>
      </c>
    </row>
    <row r="810" spans="1:8" ht="25.2" customHeight="1" x14ac:dyDescent="0.3">
      <c r="A810" s="14" t="s">
        <v>172</v>
      </c>
      <c r="B810" s="14" t="s">
        <v>1</v>
      </c>
      <c r="C810" s="14" t="s">
        <v>39</v>
      </c>
      <c r="D810" s="14"/>
      <c r="E810" s="14" t="s">
        <v>10</v>
      </c>
      <c r="F810" s="14" t="s">
        <v>490</v>
      </c>
      <c r="G810" s="14">
        <f>IF(H810="",0,IFERROR(FIND(H810,'MB3'!$C$9,1),0))</f>
        <v>0</v>
      </c>
      <c r="H810" s="14" t="str">
        <f t="shared" si="79"/>
        <v>PortuguêsKosner - Aquaris D HT</v>
      </c>
    </row>
    <row r="811" spans="1:8" ht="25.2" customHeight="1" x14ac:dyDescent="0.3">
      <c r="A811" s="14" t="s">
        <v>164</v>
      </c>
      <c r="B811" s="14" t="s">
        <v>1</v>
      </c>
      <c r="C811" s="14" t="s">
        <v>165</v>
      </c>
      <c r="D811" s="14"/>
      <c r="E811" s="14" t="s">
        <v>10</v>
      </c>
      <c r="F811" s="14" t="s">
        <v>490</v>
      </c>
      <c r="G811" s="14">
        <f>IF(H811="",0,IFERROR(FIND(H811,'MB3'!$C$9,1),0))</f>
        <v>0</v>
      </c>
      <c r="H811" s="14" t="str">
        <f t="shared" si="79"/>
        <v>PortuguêsKosner - Aquaris D HT</v>
      </c>
    </row>
    <row r="812" spans="1:8" ht="25.2" customHeight="1" x14ac:dyDescent="0.3">
      <c r="A812" s="14" t="s">
        <v>358</v>
      </c>
      <c r="B812" s="14" t="s">
        <v>0</v>
      </c>
      <c r="C812" s="14" t="s">
        <v>38</v>
      </c>
      <c r="D812" s="14"/>
      <c r="E812" s="14" t="s">
        <v>10</v>
      </c>
      <c r="F812" s="14" t="s">
        <v>490</v>
      </c>
      <c r="G812" s="14">
        <f>IF(H812="",0,IFERROR(FIND(H812,'MB3'!$C$9,1),0))</f>
        <v>0</v>
      </c>
      <c r="H812" s="14" t="str">
        <f t="shared" si="79"/>
        <v>PortuguêsKosner - Aquaris D HT</v>
      </c>
    </row>
    <row r="813" spans="1:8" ht="25.2" customHeight="1" x14ac:dyDescent="0.3">
      <c r="A813" s="14" t="s">
        <v>628</v>
      </c>
      <c r="B813" s="14" t="s">
        <v>1</v>
      </c>
      <c r="C813" s="14" t="s">
        <v>38</v>
      </c>
      <c r="D813" s="14"/>
      <c r="E813" s="14" t="s">
        <v>10</v>
      </c>
      <c r="F813" s="14" t="s">
        <v>490</v>
      </c>
      <c r="G813" s="14">
        <f>IF(H813="",0,IFERROR(FIND(H813,'MB3'!$C$9,1),0))</f>
        <v>0</v>
      </c>
      <c r="H813" s="14" t="str">
        <f t="shared" si="79"/>
        <v>PortuguêsKosner - Aquaris D HT</v>
      </c>
    </row>
    <row r="814" spans="1:8" ht="25.2" customHeight="1" x14ac:dyDescent="0.3">
      <c r="A814" s="14" t="s">
        <v>629</v>
      </c>
      <c r="B814" s="14" t="s">
        <v>1</v>
      </c>
      <c r="C814" s="14" t="s">
        <v>38</v>
      </c>
      <c r="D814" s="14"/>
      <c r="E814" s="14" t="s">
        <v>10</v>
      </c>
      <c r="F814" s="14" t="s">
        <v>490</v>
      </c>
      <c r="G814" s="14">
        <f>IF(H814="",0,IFERROR(FIND(H814,'MB3'!$C$9,1),0))</f>
        <v>0</v>
      </c>
      <c r="H814" s="14" t="str">
        <f t="shared" si="79"/>
        <v>PortuguêsKosner - Aquaris D HT</v>
      </c>
    </row>
    <row r="815" spans="1:8" ht="25.2" customHeight="1" x14ac:dyDescent="0.3">
      <c r="A815" s="14" t="s">
        <v>630</v>
      </c>
      <c r="B815" s="14" t="s">
        <v>1</v>
      </c>
      <c r="C815" s="14" t="s">
        <v>38</v>
      </c>
      <c r="D815" s="14"/>
      <c r="E815" s="14" t="s">
        <v>10</v>
      </c>
      <c r="F815" s="14" t="s">
        <v>490</v>
      </c>
      <c r="G815" s="14">
        <f>IF(H815="",0,IFERROR(FIND(H815,'MB3'!$C$9,1),0))</f>
        <v>0</v>
      </c>
      <c r="H815" s="14" t="str">
        <f t="shared" si="79"/>
        <v>PortuguêsKosner - Aquaris D HT</v>
      </c>
    </row>
    <row r="816" spans="1:8" ht="25.2" customHeight="1" x14ac:dyDescent="0.3">
      <c r="A816" s="14" t="s">
        <v>631</v>
      </c>
      <c r="B816" s="14" t="s">
        <v>1</v>
      </c>
      <c r="C816" s="14" t="s">
        <v>38</v>
      </c>
      <c r="D816" s="14"/>
      <c r="E816" s="14" t="s">
        <v>10</v>
      </c>
      <c r="F816" s="14" t="s">
        <v>490</v>
      </c>
      <c r="G816" s="14">
        <f>IF(H816="",0,IFERROR(FIND(H816,'MB3'!$C$9,1),0))</f>
        <v>0</v>
      </c>
      <c r="H816" s="14" t="str">
        <f t="shared" si="79"/>
        <v>PortuguêsKosner - Aquaris D HT</v>
      </c>
    </row>
    <row r="817" spans="1:8" ht="25.2" customHeight="1" x14ac:dyDescent="0.3">
      <c r="A817" s="14" t="s">
        <v>632</v>
      </c>
      <c r="B817" s="14" t="s">
        <v>1</v>
      </c>
      <c r="C817" s="14" t="s">
        <v>38</v>
      </c>
      <c r="D817" s="14"/>
      <c r="E817" s="14" t="s">
        <v>10</v>
      </c>
      <c r="F817" s="14" t="s">
        <v>490</v>
      </c>
      <c r="G817" s="14">
        <f>IF(H817="",0,IFERROR(FIND(H817,'MB3'!$C$9,1),0))</f>
        <v>0</v>
      </c>
      <c r="H817" s="14" t="str">
        <f t="shared" si="79"/>
        <v>PortuguêsKosner - Aquaris D HT</v>
      </c>
    </row>
    <row r="818" spans="1:8" ht="25.2" customHeight="1" x14ac:dyDescent="0.3">
      <c r="A818" s="14" t="s">
        <v>633</v>
      </c>
      <c r="B818" s="14" t="s">
        <v>1</v>
      </c>
      <c r="C818" s="14" t="s">
        <v>38</v>
      </c>
      <c r="D818" s="14"/>
      <c r="E818" s="14" t="s">
        <v>10</v>
      </c>
      <c r="F818" s="14" t="s">
        <v>490</v>
      </c>
      <c r="G818" s="14">
        <f>IF(H818="",0,IFERROR(FIND(H818,'MB3'!$C$9,1),0))</f>
        <v>0</v>
      </c>
      <c r="H818" s="14" t="str">
        <f t="shared" si="79"/>
        <v>PortuguêsKosner - Aquaris D HT</v>
      </c>
    </row>
    <row r="819" spans="1:8" ht="25.2" customHeight="1" x14ac:dyDescent="0.3">
      <c r="A819" s="14" t="s">
        <v>634</v>
      </c>
      <c r="B819" s="14" t="s">
        <v>1</v>
      </c>
      <c r="C819" s="14" t="s">
        <v>38</v>
      </c>
      <c r="D819" s="14"/>
      <c r="E819" s="14" t="s">
        <v>10</v>
      </c>
      <c r="F819" s="14" t="s">
        <v>490</v>
      </c>
      <c r="G819" s="14">
        <f>IF(H819="",0,IFERROR(FIND(H819,'MB3'!$C$9,1),0))</f>
        <v>0</v>
      </c>
      <c r="H819" s="14" t="str">
        <f t="shared" si="79"/>
        <v>PortuguêsKosner - Aquaris D HT</v>
      </c>
    </row>
    <row r="820" spans="1:8" ht="25.2" customHeight="1" x14ac:dyDescent="0.3">
      <c r="A820" s="14" t="s">
        <v>635</v>
      </c>
      <c r="B820" s="14" t="s">
        <v>1</v>
      </c>
      <c r="C820" s="14" t="s">
        <v>38</v>
      </c>
      <c r="D820" s="14"/>
      <c r="E820" s="14" t="s">
        <v>10</v>
      </c>
      <c r="F820" s="14" t="s">
        <v>490</v>
      </c>
      <c r="G820" s="14">
        <f>IF(H820="",0,IFERROR(FIND(H820,'MB3'!$C$9,1),0))</f>
        <v>0</v>
      </c>
      <c r="H820" s="14" t="str">
        <f t="shared" si="79"/>
        <v>PortuguêsKosner - Aquaris D HT</v>
      </c>
    </row>
    <row r="821" spans="1:8" ht="25.2" customHeight="1" x14ac:dyDescent="0.3">
      <c r="A821" s="14" t="s">
        <v>636</v>
      </c>
      <c r="B821" s="14" t="s">
        <v>1</v>
      </c>
      <c r="C821" s="14" t="s">
        <v>38</v>
      </c>
      <c r="D821" s="14"/>
      <c r="E821" s="14" t="s">
        <v>10</v>
      </c>
      <c r="F821" s="14" t="s">
        <v>490</v>
      </c>
      <c r="G821" s="14">
        <f>IF(H821="",0,IFERROR(FIND(H821,'MB3'!$C$9,1),0))</f>
        <v>0</v>
      </c>
      <c r="H821" s="14" t="str">
        <f t="shared" si="79"/>
        <v>PortuguêsKosner - Aquaris D HT</v>
      </c>
    </row>
    <row r="822" spans="1:8" ht="25.2" customHeight="1" x14ac:dyDescent="0.3">
      <c r="A822" s="14" t="s">
        <v>117</v>
      </c>
      <c r="B822" s="14" t="s">
        <v>0</v>
      </c>
      <c r="C822" s="14" t="s">
        <v>38</v>
      </c>
      <c r="D822" s="14"/>
      <c r="E822" s="14" t="s">
        <v>10</v>
      </c>
      <c r="F822" s="14" t="s">
        <v>490</v>
      </c>
      <c r="G822" s="14">
        <f>IF(H822="",0,IFERROR(FIND(H822,'MB3'!$C$9,1),0))</f>
        <v>0</v>
      </c>
      <c r="H822" s="14" t="str">
        <f t="shared" si="79"/>
        <v>PortuguêsKosner - Aquaris D HT</v>
      </c>
    </row>
    <row r="823" spans="1:8" ht="25.2" customHeight="1" x14ac:dyDescent="0.3">
      <c r="A823" s="14" t="s">
        <v>295</v>
      </c>
      <c r="B823" s="14" t="s">
        <v>0</v>
      </c>
      <c r="C823" s="14" t="s">
        <v>38</v>
      </c>
      <c r="D823" s="14"/>
      <c r="E823" s="14" t="s">
        <v>10</v>
      </c>
      <c r="F823" s="14" t="s">
        <v>490</v>
      </c>
      <c r="G823" s="14">
        <f>IF(H823="",0,IFERROR(FIND(H823,'MB3'!$C$9,1),0))</f>
        <v>0</v>
      </c>
      <c r="H823" s="14" t="str">
        <f t="shared" si="79"/>
        <v>PortuguêsKosner - Aquaris D HT</v>
      </c>
    </row>
    <row r="824" spans="1:8" ht="25.2" customHeight="1" x14ac:dyDescent="0.3">
      <c r="A824" s="14" t="s">
        <v>205</v>
      </c>
      <c r="B824" s="14" t="s">
        <v>0</v>
      </c>
      <c r="C824" s="14" t="s">
        <v>38</v>
      </c>
      <c r="D824" s="14"/>
      <c r="E824" s="14" t="s">
        <v>10</v>
      </c>
      <c r="F824" s="14" t="s">
        <v>490</v>
      </c>
      <c r="G824" s="14">
        <f>IF(H824="",0,IFERROR(FIND(H824,'MB3'!$C$9,1),0))</f>
        <v>0</v>
      </c>
      <c r="H824" s="14" t="str">
        <f t="shared" si="79"/>
        <v>PortuguêsKosner - Aquaris D HT</v>
      </c>
    </row>
    <row r="825" spans="1:8" ht="25.2" customHeight="1" x14ac:dyDescent="0.3">
      <c r="A825" s="14" t="s">
        <v>637</v>
      </c>
      <c r="B825" s="14" t="s">
        <v>0</v>
      </c>
      <c r="C825" s="14" t="s">
        <v>38</v>
      </c>
      <c r="D825" s="14"/>
      <c r="E825" s="14" t="s">
        <v>10</v>
      </c>
      <c r="F825" s="14" t="s">
        <v>490</v>
      </c>
      <c r="G825" s="14">
        <f>IF(H825="",0,IFERROR(FIND(H825,'MB3'!$C$9,1),0))</f>
        <v>0</v>
      </c>
      <c r="H825" s="14" t="str">
        <f t="shared" si="79"/>
        <v>PortuguêsKosner - Aquaris D HT</v>
      </c>
    </row>
    <row r="826" spans="1:8" ht="25.2" customHeight="1" x14ac:dyDescent="0.3">
      <c r="A826" s="14" t="s">
        <v>296</v>
      </c>
      <c r="B826" s="14" t="s">
        <v>0</v>
      </c>
      <c r="C826" s="14" t="s">
        <v>38</v>
      </c>
      <c r="D826" s="14"/>
      <c r="E826" s="14" t="s">
        <v>10</v>
      </c>
      <c r="F826" s="14" t="s">
        <v>490</v>
      </c>
      <c r="G826" s="14">
        <f>IF(H826="",0,IFERROR(FIND(H826,'MB3'!$C$9,1),0))</f>
        <v>0</v>
      </c>
      <c r="H826" s="14" t="str">
        <f t="shared" si="79"/>
        <v>PortuguêsKosner - Aquaris D HT</v>
      </c>
    </row>
    <row r="827" spans="1:8" ht="25.2" customHeight="1" x14ac:dyDescent="0.3">
      <c r="A827" s="14" t="s">
        <v>638</v>
      </c>
      <c r="B827" s="14" t="s">
        <v>0</v>
      </c>
      <c r="C827" s="14" t="s">
        <v>38</v>
      </c>
      <c r="D827" s="14"/>
      <c r="E827" s="14" t="s">
        <v>10</v>
      </c>
      <c r="F827" s="14" t="s">
        <v>490</v>
      </c>
      <c r="G827" s="14">
        <f>IF(H827="",0,IFERROR(FIND(H827,'MB3'!$C$9,1),0))</f>
        <v>0</v>
      </c>
      <c r="H827" s="14" t="str">
        <f t="shared" si="79"/>
        <v>PortuguêsKosner - Aquaris D HT</v>
      </c>
    </row>
    <row r="828" spans="1:8" ht="25.2" customHeight="1" x14ac:dyDescent="0.3">
      <c r="A828" s="14" t="s">
        <v>639</v>
      </c>
      <c r="B828" s="14" t="s">
        <v>0</v>
      </c>
      <c r="C828" s="14" t="s">
        <v>38</v>
      </c>
      <c r="D828" s="14"/>
      <c r="E828" s="14" t="s">
        <v>10</v>
      </c>
      <c r="F828" s="14" t="s">
        <v>490</v>
      </c>
      <c r="G828" s="14">
        <f>IF(H828="",0,IFERROR(FIND(H828,'MB3'!$C$9,1),0))</f>
        <v>0</v>
      </c>
      <c r="H828" s="14" t="str">
        <f t="shared" si="79"/>
        <v>PortuguêsKosner - Aquaris D HT</v>
      </c>
    </row>
    <row r="829" spans="1:8" ht="25.2" customHeight="1" x14ac:dyDescent="0.3">
      <c r="A829" s="14" t="s">
        <v>640</v>
      </c>
      <c r="B829" s="14" t="s">
        <v>0</v>
      </c>
      <c r="C829" s="14" t="s">
        <v>38</v>
      </c>
      <c r="D829" s="14"/>
      <c r="E829" s="14" t="s">
        <v>10</v>
      </c>
      <c r="F829" s="14" t="s">
        <v>490</v>
      </c>
      <c r="G829" s="14">
        <f>IF(H829="",0,IFERROR(FIND(H829,'MB3'!$C$9,1),0))</f>
        <v>0</v>
      </c>
      <c r="H829" s="14" t="str">
        <f t="shared" si="79"/>
        <v>PortuguêsKosner - Aquaris D HT</v>
      </c>
    </row>
    <row r="830" spans="1:8" ht="25.2" customHeight="1" x14ac:dyDescent="0.3">
      <c r="A830" s="14" t="s">
        <v>641</v>
      </c>
      <c r="B830" s="14" t="s">
        <v>0</v>
      </c>
      <c r="C830" s="14" t="s">
        <v>38</v>
      </c>
      <c r="D830" s="14"/>
      <c r="E830" s="14" t="s">
        <v>10</v>
      </c>
      <c r="F830" s="14" t="s">
        <v>490</v>
      </c>
      <c r="G830" s="14">
        <f>IF(H830="",0,IFERROR(FIND(H830,'MB3'!$C$9,1),0))</f>
        <v>0</v>
      </c>
      <c r="H830" s="14" t="str">
        <f t="shared" si="79"/>
        <v>PortuguêsKosner - Aquaris D HT</v>
      </c>
    </row>
    <row r="831" spans="1:8" ht="25.2" customHeight="1" x14ac:dyDescent="0.3">
      <c r="A831" s="14" t="s">
        <v>642</v>
      </c>
      <c r="B831" s="14" t="s">
        <v>0</v>
      </c>
      <c r="C831" s="14" t="s">
        <v>38</v>
      </c>
      <c r="D831" s="14"/>
      <c r="E831" s="14" t="s">
        <v>10</v>
      </c>
      <c r="F831" s="14" t="s">
        <v>490</v>
      </c>
      <c r="G831" s="14">
        <f>IF(H831="",0,IFERROR(FIND(H831,'MB3'!$C$9,1),0))</f>
        <v>0</v>
      </c>
      <c r="H831" s="14" t="str">
        <f t="shared" si="79"/>
        <v>PortuguêsKosner - Aquaris D HT</v>
      </c>
    </row>
    <row r="832" spans="1:8" ht="25.2" customHeight="1" x14ac:dyDescent="0.3">
      <c r="A832" s="14" t="s">
        <v>643</v>
      </c>
      <c r="B832" s="14" t="s">
        <v>0</v>
      </c>
      <c r="C832" s="14" t="s">
        <v>38</v>
      </c>
      <c r="D832" s="14"/>
      <c r="E832" s="14" t="s">
        <v>10</v>
      </c>
      <c r="F832" s="14" t="s">
        <v>490</v>
      </c>
      <c r="G832" s="14">
        <f>IF(H832="",0,IFERROR(FIND(H832,'MB3'!$C$9,1),0))</f>
        <v>0</v>
      </c>
      <c r="H832" s="14" t="str">
        <f t="shared" si="79"/>
        <v>PortuguêsKosner - Aquaris D HT</v>
      </c>
    </row>
    <row r="833" spans="1:8" ht="25.2" customHeight="1" x14ac:dyDescent="0.3">
      <c r="A833" s="14" t="s">
        <v>644</v>
      </c>
      <c r="B833" s="14" t="s">
        <v>0</v>
      </c>
      <c r="C833" s="14" t="s">
        <v>38</v>
      </c>
      <c r="D833" s="14"/>
      <c r="E833" s="14" t="s">
        <v>10</v>
      </c>
      <c r="F833" s="14" t="s">
        <v>490</v>
      </c>
      <c r="G833" s="14">
        <f>IF(H833="",0,IFERROR(FIND(H833,'MB3'!$C$9,1),0))</f>
        <v>0</v>
      </c>
      <c r="H833" s="14" t="str">
        <f t="shared" si="79"/>
        <v>PortuguêsKosner - Aquaris D HT</v>
      </c>
    </row>
    <row r="834" spans="1:8" ht="25.2" customHeight="1" x14ac:dyDescent="0.3">
      <c r="A834" s="14" t="s">
        <v>645</v>
      </c>
      <c r="B834" s="14" t="s">
        <v>0</v>
      </c>
      <c r="C834" s="14" t="s">
        <v>38</v>
      </c>
      <c r="D834" s="14"/>
      <c r="E834" s="14" t="s">
        <v>10</v>
      </c>
      <c r="F834" s="14" t="s">
        <v>490</v>
      </c>
      <c r="G834" s="14">
        <f>IF(H834="",0,IFERROR(FIND(H834,'MB3'!$C$9,1),0))</f>
        <v>0</v>
      </c>
      <c r="H834" s="14" t="str">
        <f t="shared" si="79"/>
        <v>PortuguêsKosner - Aquaris D HT</v>
      </c>
    </row>
    <row r="835" spans="1:8" ht="25.2" customHeight="1" x14ac:dyDescent="0.3">
      <c r="A835" s="14" t="s">
        <v>646</v>
      </c>
      <c r="B835" s="14" t="s">
        <v>0</v>
      </c>
      <c r="C835" s="14" t="s">
        <v>38</v>
      </c>
      <c r="D835" s="14"/>
      <c r="E835" s="14" t="s">
        <v>10</v>
      </c>
      <c r="F835" s="14" t="s">
        <v>490</v>
      </c>
      <c r="G835" s="14">
        <f>IF(H835="",0,IFERROR(FIND(H835,'MB3'!$C$9,1),0))</f>
        <v>0</v>
      </c>
      <c r="H835" s="14" t="str">
        <f t="shared" si="79"/>
        <v>PortuguêsKosner - Aquaris D HT</v>
      </c>
    </row>
    <row r="836" spans="1:8" ht="25.2" customHeight="1" x14ac:dyDescent="0.3">
      <c r="A836" s="14" t="s">
        <v>647</v>
      </c>
      <c r="B836" s="14" t="s">
        <v>0</v>
      </c>
      <c r="C836" s="14" t="s">
        <v>38</v>
      </c>
      <c r="D836" s="14"/>
      <c r="E836" s="14" t="s">
        <v>10</v>
      </c>
      <c r="F836" s="14" t="s">
        <v>490</v>
      </c>
      <c r="G836" s="14">
        <f>IF(H836="",0,IFERROR(FIND(H836,'MB3'!$C$9,1),0))</f>
        <v>0</v>
      </c>
      <c r="H836" s="14" t="str">
        <f t="shared" si="79"/>
        <v>PortuguêsKosner - Aquaris D HT</v>
      </c>
    </row>
    <row r="837" spans="1:8" ht="25.2" customHeight="1" x14ac:dyDescent="0.3">
      <c r="A837" s="14" t="s">
        <v>648</v>
      </c>
      <c r="B837" s="14" t="s">
        <v>0</v>
      </c>
      <c r="C837" s="14" t="s">
        <v>38</v>
      </c>
      <c r="D837" s="14"/>
      <c r="E837" s="14" t="s">
        <v>10</v>
      </c>
      <c r="F837" s="14" t="s">
        <v>490</v>
      </c>
      <c r="G837" s="14">
        <f>IF(H837="",0,IFERROR(FIND(H837,'MB3'!$C$9,1),0))</f>
        <v>0</v>
      </c>
      <c r="H837" s="14" t="str">
        <f t="shared" si="79"/>
        <v>PortuguêsKosner - Aquaris D HT</v>
      </c>
    </row>
    <row r="838" spans="1:8" ht="25.2" customHeight="1" x14ac:dyDescent="0.3">
      <c r="A838" s="14" t="s">
        <v>649</v>
      </c>
      <c r="B838" s="14" t="s">
        <v>0</v>
      </c>
      <c r="C838" s="14" t="s">
        <v>38</v>
      </c>
      <c r="D838" s="14"/>
      <c r="E838" s="14" t="s">
        <v>10</v>
      </c>
      <c r="F838" s="14" t="s">
        <v>490</v>
      </c>
      <c r="G838" s="14">
        <f>IF(H838="",0,IFERROR(FIND(H838,'MB3'!$C$9,1),0))</f>
        <v>0</v>
      </c>
      <c r="H838" s="14" t="str">
        <f t="shared" si="79"/>
        <v>PortuguêsKosner - Aquaris D HT</v>
      </c>
    </row>
    <row r="839" spans="1:8" ht="25.2" customHeight="1" x14ac:dyDescent="0.3">
      <c r="A839" s="14" t="s">
        <v>650</v>
      </c>
      <c r="B839" s="14" t="s">
        <v>0</v>
      </c>
      <c r="C839" s="14" t="s">
        <v>38</v>
      </c>
      <c r="D839" s="14"/>
      <c r="E839" s="14" t="s">
        <v>10</v>
      </c>
      <c r="F839" s="14" t="s">
        <v>490</v>
      </c>
      <c r="G839" s="14">
        <f>IF(H839="",0,IFERROR(FIND(H839,'MB3'!$C$9,1),0))</f>
        <v>0</v>
      </c>
      <c r="H839" s="14" t="str">
        <f t="shared" si="79"/>
        <v>PortuguêsKosner - Aquaris D HT</v>
      </c>
    </row>
    <row r="840" spans="1:8" ht="25.2" customHeight="1" x14ac:dyDescent="0.3">
      <c r="A840" s="14" t="s">
        <v>651</v>
      </c>
      <c r="B840" s="14" t="s">
        <v>0</v>
      </c>
      <c r="C840" s="14" t="s">
        <v>38</v>
      </c>
      <c r="D840" s="14"/>
      <c r="E840" s="14" t="s">
        <v>10</v>
      </c>
      <c r="F840" s="14" t="s">
        <v>490</v>
      </c>
      <c r="G840" s="14">
        <f>IF(H840="",0,IFERROR(FIND(H840,'MB3'!$C$9,1),0))</f>
        <v>0</v>
      </c>
      <c r="H840" s="14" t="str">
        <f t="shared" si="79"/>
        <v>PortuguêsKosner - Aquaris D HT</v>
      </c>
    </row>
    <row r="841" spans="1:8" ht="25.2" customHeight="1" x14ac:dyDescent="0.3">
      <c r="A841" s="14" t="s">
        <v>219</v>
      </c>
      <c r="B841" s="14" t="s">
        <v>0</v>
      </c>
      <c r="C841" s="14" t="s">
        <v>38</v>
      </c>
      <c r="D841" s="14"/>
      <c r="E841" s="14" t="s">
        <v>10</v>
      </c>
      <c r="F841" s="14" t="s">
        <v>490</v>
      </c>
      <c r="G841" s="14">
        <f>IF(H841="",0,IFERROR(FIND(H841,'MB3'!$C$9,1),0))</f>
        <v>0</v>
      </c>
      <c r="H841" s="14" t="str">
        <f t="shared" si="79"/>
        <v>PortuguêsKosner - Aquaris D HT</v>
      </c>
    </row>
    <row r="842" spans="1:8" ht="25.2" customHeight="1" x14ac:dyDescent="0.3">
      <c r="A842" s="14" t="s">
        <v>652</v>
      </c>
      <c r="B842" s="14" t="s">
        <v>0</v>
      </c>
      <c r="C842" s="14" t="s">
        <v>38</v>
      </c>
      <c r="D842" s="14"/>
      <c r="E842" s="14" t="s">
        <v>10</v>
      </c>
      <c r="F842" s="14" t="s">
        <v>490</v>
      </c>
      <c r="G842" s="14">
        <f>IF(H842="",0,IFERROR(FIND(H842,'MB3'!$C$9,1),0))</f>
        <v>0</v>
      </c>
      <c r="H842" s="14" t="str">
        <f t="shared" si="79"/>
        <v>PortuguêsKosner - Aquaris D HT</v>
      </c>
    </row>
    <row r="843" spans="1:8" ht="25.2" customHeight="1" x14ac:dyDescent="0.3">
      <c r="A843" s="14" t="s">
        <v>356</v>
      </c>
      <c r="B843" s="14" t="s">
        <v>0</v>
      </c>
      <c r="C843" s="14" t="s">
        <v>38</v>
      </c>
      <c r="D843" s="14"/>
      <c r="E843" s="14" t="s">
        <v>10</v>
      </c>
      <c r="F843" s="14" t="s">
        <v>490</v>
      </c>
      <c r="G843" s="14">
        <f>IF(H843="",0,IFERROR(FIND(H843,'MB3'!$C$9,1),0))</f>
        <v>0</v>
      </c>
      <c r="H843" s="14" t="str">
        <f t="shared" si="79"/>
        <v>PortuguêsKosner - Aquaris D HT</v>
      </c>
    </row>
    <row r="844" spans="1:8" ht="25.2" customHeight="1" x14ac:dyDescent="0.3">
      <c r="A844" s="14" t="s">
        <v>357</v>
      </c>
      <c r="B844" s="14" t="s">
        <v>0</v>
      </c>
      <c r="C844" s="14" t="s">
        <v>38</v>
      </c>
      <c r="D844" s="14"/>
      <c r="E844" s="14" t="s">
        <v>10</v>
      </c>
      <c r="F844" s="14" t="s">
        <v>490</v>
      </c>
      <c r="G844" s="14">
        <f>IF(H844="",0,IFERROR(FIND(H844,'MB3'!$C$9,1),0))</f>
        <v>0</v>
      </c>
      <c r="H844" s="14" t="str">
        <f t="shared" si="79"/>
        <v>PortuguêsKosner - Aquaris D HT</v>
      </c>
    </row>
    <row r="845" spans="1:8" ht="25.2" customHeight="1" x14ac:dyDescent="0.3">
      <c r="A845" s="14" t="s">
        <v>653</v>
      </c>
      <c r="B845" s="14" t="s">
        <v>0</v>
      </c>
      <c r="C845" s="14" t="s">
        <v>38</v>
      </c>
      <c r="D845" s="14"/>
      <c r="E845" s="14" t="s">
        <v>10</v>
      </c>
      <c r="F845" s="14" t="s">
        <v>490</v>
      </c>
      <c r="G845" s="14">
        <f>IF(H845="",0,IFERROR(FIND(H845,'MB3'!$C$9,1),0))</f>
        <v>0</v>
      </c>
      <c r="H845" s="14" t="str">
        <f t="shared" si="79"/>
        <v>PortuguêsKosner - Aquaris D HT</v>
      </c>
    </row>
    <row r="846" spans="1:8" ht="25.2" customHeight="1" x14ac:dyDescent="0.3">
      <c r="A846" s="14" t="s">
        <v>654</v>
      </c>
      <c r="B846" s="14" t="s">
        <v>0</v>
      </c>
      <c r="C846" s="14" t="s">
        <v>38</v>
      </c>
      <c r="D846" s="14"/>
      <c r="E846" s="14" t="s">
        <v>10</v>
      </c>
      <c r="F846" s="14" t="s">
        <v>490</v>
      </c>
      <c r="G846" s="14">
        <f>IF(H846="",0,IFERROR(FIND(H846,'MB3'!$C$9,1),0))</f>
        <v>0</v>
      </c>
      <c r="H846" s="14" t="str">
        <f t="shared" si="77"/>
        <v>PortuguêsKosner - Aquaris D HT</v>
      </c>
    </row>
    <row r="847" spans="1:8" ht="25.2" customHeight="1" x14ac:dyDescent="0.3">
      <c r="A847" s="14" t="s">
        <v>655</v>
      </c>
      <c r="B847" s="14" t="s">
        <v>0</v>
      </c>
      <c r="C847" s="14" t="s">
        <v>38</v>
      </c>
      <c r="D847" s="14"/>
      <c r="E847" s="14" t="s">
        <v>10</v>
      </c>
      <c r="F847" s="14" t="s">
        <v>490</v>
      </c>
      <c r="G847" s="14">
        <f>IF(H847="",0,IFERROR(FIND(H847,'MB3'!$C$9,1),0))</f>
        <v>0</v>
      </c>
      <c r="H847" s="14" t="str">
        <f t="shared" ref="H847:H849" si="80">_xlfn.CONCAT(E847,F847)</f>
        <v>PortuguêsKosner - Aquaris D HT</v>
      </c>
    </row>
    <row r="848" spans="1:8" ht="25.2" customHeight="1" x14ac:dyDescent="0.3">
      <c r="A848" s="14" t="s">
        <v>656</v>
      </c>
      <c r="B848" s="14" t="s">
        <v>0</v>
      </c>
      <c r="C848" s="14" t="s">
        <v>38</v>
      </c>
      <c r="D848" s="14"/>
      <c r="E848" s="14" t="s">
        <v>10</v>
      </c>
      <c r="F848" s="14" t="s">
        <v>490</v>
      </c>
      <c r="G848" s="14">
        <f>IF(H848="",0,IFERROR(FIND(H848,'MB3'!$C$9,1),0))</f>
        <v>0</v>
      </c>
      <c r="H848" s="14" t="str">
        <f t="shared" si="80"/>
        <v>PortuguêsKosner - Aquaris D HT</v>
      </c>
    </row>
    <row r="849" spans="1:8" ht="25.2" customHeight="1" x14ac:dyDescent="0.3">
      <c r="A849" s="14" t="s">
        <v>657</v>
      </c>
      <c r="B849" s="14" t="s">
        <v>0</v>
      </c>
      <c r="C849" s="14" t="s">
        <v>38</v>
      </c>
      <c r="D849" s="14"/>
      <c r="E849" s="14" t="s">
        <v>10</v>
      </c>
      <c r="F849" s="14" t="s">
        <v>490</v>
      </c>
      <c r="G849" s="14">
        <f>IF(H849="",0,IFERROR(FIND(H849,'MB3'!$C$9,1),0))</f>
        <v>0</v>
      </c>
      <c r="H849" s="14" t="str">
        <f t="shared" si="80"/>
        <v>PortuguêsKosner - Aquaris D HT</v>
      </c>
    </row>
    <row r="850" spans="1:8" ht="24.6" customHeight="1" x14ac:dyDescent="0.3">
      <c r="G850">
        <f>IF(H850="",0,IFERROR(FIND(H850,'MB3'!$C$9,1),0))</f>
        <v>0</v>
      </c>
      <c r="H850" t="str">
        <f t="shared" si="77"/>
        <v/>
      </c>
    </row>
    <row r="851" spans="1:8" ht="25.2" customHeight="1" x14ac:dyDescent="0.3">
      <c r="A851" s="14" t="s">
        <v>490</v>
      </c>
      <c r="B851" s="14"/>
      <c r="C851" s="14"/>
      <c r="D851" s="14"/>
      <c r="E851" s="14" t="s">
        <v>11</v>
      </c>
      <c r="F851" s="14" t="s">
        <v>490</v>
      </c>
      <c r="G851" s="14">
        <f>IF(H851="",0,IFERROR(FIND(H851,'MB3'!$C$9,1),0))</f>
        <v>0</v>
      </c>
      <c r="H851" s="14" t="str">
        <f t="shared" si="77"/>
        <v>DeutschKosner - Aquaris D HT</v>
      </c>
    </row>
    <row r="852" spans="1:8" ht="25.2" customHeight="1" x14ac:dyDescent="0.3">
      <c r="A852" s="14" t="s">
        <v>28</v>
      </c>
      <c r="B852" s="14" t="s">
        <v>44</v>
      </c>
      <c r="C852" s="14" t="s">
        <v>29</v>
      </c>
      <c r="D852" s="14"/>
      <c r="E852" s="14" t="s">
        <v>11</v>
      </c>
      <c r="F852" s="14" t="s">
        <v>490</v>
      </c>
      <c r="G852" s="14">
        <f>IF(H852="",0,IFERROR(FIND(H852,'MB3'!$C$9,1),0))</f>
        <v>0</v>
      </c>
      <c r="H852" s="14" t="str">
        <f t="shared" ref="H852:H894" si="81">_xlfn.CONCAT(E852,F852)</f>
        <v>DeutschKosner - Aquaris D HT</v>
      </c>
    </row>
    <row r="853" spans="1:8" ht="25.2" customHeight="1" x14ac:dyDescent="0.3">
      <c r="A853" s="14" t="s">
        <v>658</v>
      </c>
      <c r="B853" s="14" t="s">
        <v>22</v>
      </c>
      <c r="C853" s="14" t="s">
        <v>45</v>
      </c>
      <c r="D853" s="14"/>
      <c r="E853" s="14" t="s">
        <v>11</v>
      </c>
      <c r="F853" s="14" t="s">
        <v>490</v>
      </c>
      <c r="G853" s="14">
        <f>IF(H853="",0,IFERROR(FIND(H853,'MB3'!$C$9,1),0))</f>
        <v>0</v>
      </c>
      <c r="H853" s="14" t="str">
        <f t="shared" ref="H853:H890" si="82">_xlfn.CONCAT(E853,F853)</f>
        <v>DeutschKosner - Aquaris D HT</v>
      </c>
    </row>
    <row r="854" spans="1:8" ht="25.2" customHeight="1" x14ac:dyDescent="0.3">
      <c r="A854" s="14" t="s">
        <v>659</v>
      </c>
      <c r="B854" s="14" t="s">
        <v>22</v>
      </c>
      <c r="C854" s="14" t="s">
        <v>45</v>
      </c>
      <c r="D854" s="14"/>
      <c r="E854" s="14" t="s">
        <v>11</v>
      </c>
      <c r="F854" s="14" t="s">
        <v>490</v>
      </c>
      <c r="G854" s="14">
        <f>IF(H854="",0,IFERROR(FIND(H854,'MB3'!$C$9,1),0))</f>
        <v>0</v>
      </c>
      <c r="H854" s="14" t="str">
        <f t="shared" si="82"/>
        <v>DeutschKosner - Aquaris D HT</v>
      </c>
    </row>
    <row r="855" spans="1:8" ht="25.2" customHeight="1" x14ac:dyDescent="0.3">
      <c r="A855" s="14" t="s">
        <v>660</v>
      </c>
      <c r="B855" s="14" t="s">
        <v>22</v>
      </c>
      <c r="C855" s="14" t="s">
        <v>45</v>
      </c>
      <c r="D855" s="14"/>
      <c r="E855" s="14" t="s">
        <v>11</v>
      </c>
      <c r="F855" s="14" t="s">
        <v>490</v>
      </c>
      <c r="G855" s="14">
        <f>IF(H855="",0,IFERROR(FIND(H855,'MB3'!$C$9,1),0))</f>
        <v>0</v>
      </c>
      <c r="H855" s="14" t="str">
        <f t="shared" si="82"/>
        <v>DeutschKosner - Aquaris D HT</v>
      </c>
    </row>
    <row r="856" spans="1:8" ht="25.2" customHeight="1" x14ac:dyDescent="0.3">
      <c r="A856" s="14" t="s">
        <v>166</v>
      </c>
      <c r="B856" s="14" t="s">
        <v>22</v>
      </c>
      <c r="C856" s="14" t="s">
        <v>661</v>
      </c>
      <c r="D856" s="14"/>
      <c r="E856" s="14" t="s">
        <v>11</v>
      </c>
      <c r="F856" s="14" t="s">
        <v>490</v>
      </c>
      <c r="G856" s="14">
        <f>IF(H856="",0,IFERROR(FIND(H856,'MB3'!$C$9,1),0))</f>
        <v>0</v>
      </c>
      <c r="H856" s="14" t="str">
        <f t="shared" si="82"/>
        <v>DeutschKosner - Aquaris D HT</v>
      </c>
    </row>
    <row r="857" spans="1:8" ht="25.2" customHeight="1" x14ac:dyDescent="0.3">
      <c r="A857" s="14" t="s">
        <v>662</v>
      </c>
      <c r="B857" s="14" t="s">
        <v>0</v>
      </c>
      <c r="C857" s="14" t="s">
        <v>38</v>
      </c>
      <c r="D857" s="14"/>
      <c r="E857" s="14" t="s">
        <v>11</v>
      </c>
      <c r="F857" s="14" t="s">
        <v>490</v>
      </c>
      <c r="G857" s="14">
        <f>IF(H857="",0,IFERROR(FIND(H857,'MB3'!$C$9,1),0))</f>
        <v>0</v>
      </c>
      <c r="H857" s="14" t="str">
        <f t="shared" si="82"/>
        <v>DeutschKosner - Aquaris D HT</v>
      </c>
    </row>
    <row r="858" spans="1:8" ht="25.2" customHeight="1" x14ac:dyDescent="0.3">
      <c r="A858" s="14" t="s">
        <v>663</v>
      </c>
      <c r="B858" s="14" t="s">
        <v>22</v>
      </c>
      <c r="C858" s="14" t="s">
        <v>38</v>
      </c>
      <c r="D858" s="14"/>
      <c r="E858" s="14" t="s">
        <v>11</v>
      </c>
      <c r="F858" s="14" t="s">
        <v>490</v>
      </c>
      <c r="G858" s="14">
        <f>IF(H858="",0,IFERROR(FIND(H858,'MB3'!$C$9,1),0))</f>
        <v>0</v>
      </c>
      <c r="H858" s="14" t="str">
        <f t="shared" si="82"/>
        <v>DeutschKosner - Aquaris D HT</v>
      </c>
    </row>
    <row r="859" spans="1:8" ht="25.2" customHeight="1" x14ac:dyDescent="0.3">
      <c r="A859" s="14" t="s">
        <v>664</v>
      </c>
      <c r="B859" s="14" t="s">
        <v>22</v>
      </c>
      <c r="C859" s="14" t="s">
        <v>38</v>
      </c>
      <c r="D859" s="14"/>
      <c r="E859" s="14" t="s">
        <v>11</v>
      </c>
      <c r="F859" s="14" t="s">
        <v>490</v>
      </c>
      <c r="G859" s="14">
        <f>IF(H859="",0,IFERROR(FIND(H859,'MB3'!$C$9,1),0))</f>
        <v>0</v>
      </c>
      <c r="H859" s="14" t="str">
        <f t="shared" si="82"/>
        <v>DeutschKosner - Aquaris D HT</v>
      </c>
    </row>
    <row r="860" spans="1:8" ht="25.2" customHeight="1" x14ac:dyDescent="0.3">
      <c r="A860" s="14" t="s">
        <v>665</v>
      </c>
      <c r="B860" s="14" t="s">
        <v>22</v>
      </c>
      <c r="C860" s="14" t="s">
        <v>38</v>
      </c>
      <c r="D860" s="14"/>
      <c r="E860" s="14" t="s">
        <v>11</v>
      </c>
      <c r="F860" s="14" t="s">
        <v>490</v>
      </c>
      <c r="G860" s="14">
        <f>IF(H860="",0,IFERROR(FIND(H860,'MB3'!$C$9,1),0))</f>
        <v>0</v>
      </c>
      <c r="H860" s="14" t="str">
        <f t="shared" si="82"/>
        <v>DeutschKosner - Aquaris D HT</v>
      </c>
    </row>
    <row r="861" spans="1:8" ht="25.2" customHeight="1" x14ac:dyDescent="0.3">
      <c r="A861" s="14" t="s">
        <v>666</v>
      </c>
      <c r="B861" s="14" t="s">
        <v>22</v>
      </c>
      <c r="C861" s="14" t="s">
        <v>38</v>
      </c>
      <c r="D861" s="14"/>
      <c r="E861" s="14" t="s">
        <v>11</v>
      </c>
      <c r="F861" s="14" t="s">
        <v>490</v>
      </c>
      <c r="G861" s="14">
        <f>IF(H861="",0,IFERROR(FIND(H861,'MB3'!$C$9,1),0))</f>
        <v>0</v>
      </c>
      <c r="H861" s="14" t="str">
        <f t="shared" si="82"/>
        <v>DeutschKosner - Aquaris D HT</v>
      </c>
    </row>
    <row r="862" spans="1:8" ht="25.2" customHeight="1" x14ac:dyDescent="0.3">
      <c r="A862" s="14" t="s">
        <v>667</v>
      </c>
      <c r="B862" s="14" t="s">
        <v>22</v>
      </c>
      <c r="C862" s="14" t="s">
        <v>38</v>
      </c>
      <c r="D862" s="14"/>
      <c r="E862" s="14" t="s">
        <v>11</v>
      </c>
      <c r="F862" s="14" t="s">
        <v>490</v>
      </c>
      <c r="G862" s="14">
        <f>IF(H862="",0,IFERROR(FIND(H862,'MB3'!$C$9,1),0))</f>
        <v>0</v>
      </c>
      <c r="H862" s="14" t="str">
        <f t="shared" si="82"/>
        <v>DeutschKosner - Aquaris D HT</v>
      </c>
    </row>
    <row r="863" spans="1:8" ht="25.2" customHeight="1" x14ac:dyDescent="0.3">
      <c r="A863" s="14" t="s">
        <v>668</v>
      </c>
      <c r="B863" s="14" t="s">
        <v>22</v>
      </c>
      <c r="C863" s="14" t="s">
        <v>38</v>
      </c>
      <c r="D863" s="14"/>
      <c r="E863" s="14" t="s">
        <v>11</v>
      </c>
      <c r="F863" s="14" t="s">
        <v>490</v>
      </c>
      <c r="G863" s="14">
        <f>IF(H863="",0,IFERROR(FIND(H863,'MB3'!$C$9,1),0))</f>
        <v>0</v>
      </c>
      <c r="H863" s="14" t="str">
        <f t="shared" si="82"/>
        <v>DeutschKosner - Aquaris D HT</v>
      </c>
    </row>
    <row r="864" spans="1:8" ht="25.2" customHeight="1" x14ac:dyDescent="0.3">
      <c r="A864" s="14" t="s">
        <v>669</v>
      </c>
      <c r="B864" s="14" t="s">
        <v>22</v>
      </c>
      <c r="C864" s="14" t="s">
        <v>38</v>
      </c>
      <c r="D864" s="14"/>
      <c r="E864" s="14" t="s">
        <v>11</v>
      </c>
      <c r="F864" s="14" t="s">
        <v>490</v>
      </c>
      <c r="G864" s="14">
        <f>IF(H864="",0,IFERROR(FIND(H864,'MB3'!$C$9,1),0))</f>
        <v>0</v>
      </c>
      <c r="H864" s="14" t="str">
        <f t="shared" si="82"/>
        <v>DeutschKosner - Aquaris D HT</v>
      </c>
    </row>
    <row r="865" spans="1:8" ht="25.2" customHeight="1" x14ac:dyDescent="0.3">
      <c r="A865" s="14" t="s">
        <v>670</v>
      </c>
      <c r="B865" s="14" t="s">
        <v>22</v>
      </c>
      <c r="C865" s="14" t="s">
        <v>38</v>
      </c>
      <c r="D865" s="14"/>
      <c r="E865" s="14" t="s">
        <v>11</v>
      </c>
      <c r="F865" s="14" t="s">
        <v>490</v>
      </c>
      <c r="G865" s="14">
        <f>IF(H865="",0,IFERROR(FIND(H865,'MB3'!$C$9,1),0))</f>
        <v>0</v>
      </c>
      <c r="H865" s="14" t="str">
        <f t="shared" si="82"/>
        <v>DeutschKosner - Aquaris D HT</v>
      </c>
    </row>
    <row r="866" spans="1:8" ht="25.2" customHeight="1" x14ac:dyDescent="0.3">
      <c r="A866" s="14" t="s">
        <v>671</v>
      </c>
      <c r="B866" s="14" t="s">
        <v>22</v>
      </c>
      <c r="C866" s="14" t="s">
        <v>38</v>
      </c>
      <c r="D866" s="14"/>
      <c r="E866" s="14" t="s">
        <v>11</v>
      </c>
      <c r="F866" s="14" t="s">
        <v>490</v>
      </c>
      <c r="G866" s="14">
        <f>IF(H866="",0,IFERROR(FIND(H866,'MB3'!$C$9,1),0))</f>
        <v>0</v>
      </c>
      <c r="H866" s="14" t="str">
        <f t="shared" si="82"/>
        <v>DeutschKosner - Aquaris D HT</v>
      </c>
    </row>
    <row r="867" spans="1:8" ht="25.2" customHeight="1" x14ac:dyDescent="0.3">
      <c r="A867" s="14" t="s">
        <v>672</v>
      </c>
      <c r="B867" s="14" t="s">
        <v>0</v>
      </c>
      <c r="C867" s="14" t="s">
        <v>38</v>
      </c>
      <c r="D867" s="14"/>
      <c r="E867" s="14" t="s">
        <v>11</v>
      </c>
      <c r="F867" s="14" t="s">
        <v>490</v>
      </c>
      <c r="G867" s="14">
        <f>IF(H867="",0,IFERROR(FIND(H867,'MB3'!$C$9,1),0))</f>
        <v>0</v>
      </c>
      <c r="H867" s="14" t="str">
        <f t="shared" si="82"/>
        <v>DeutschKosner - Aquaris D HT</v>
      </c>
    </row>
    <row r="868" spans="1:8" ht="25.2" customHeight="1" x14ac:dyDescent="0.3">
      <c r="A868" s="14" t="s">
        <v>673</v>
      </c>
      <c r="B868" s="14" t="s">
        <v>0</v>
      </c>
      <c r="C868" s="14" t="s">
        <v>38</v>
      </c>
      <c r="D868" s="14"/>
      <c r="E868" s="14" t="s">
        <v>11</v>
      </c>
      <c r="F868" s="14" t="s">
        <v>490</v>
      </c>
      <c r="G868" s="14">
        <f>IF(H868="",0,IFERROR(FIND(H868,'MB3'!$C$9,1),0))</f>
        <v>0</v>
      </c>
      <c r="H868" s="14" t="str">
        <f t="shared" si="82"/>
        <v>DeutschKosner - Aquaris D HT</v>
      </c>
    </row>
    <row r="869" spans="1:8" ht="25.2" customHeight="1" x14ac:dyDescent="0.3">
      <c r="A869" s="14" t="s">
        <v>206</v>
      </c>
      <c r="B869" s="14" t="s">
        <v>0</v>
      </c>
      <c r="C869" s="14" t="s">
        <v>38</v>
      </c>
      <c r="D869" s="14"/>
      <c r="E869" s="14" t="s">
        <v>11</v>
      </c>
      <c r="F869" s="14" t="s">
        <v>490</v>
      </c>
      <c r="G869" s="14">
        <f>IF(H869="",0,IFERROR(FIND(H869,'MB3'!$C$9,1),0))</f>
        <v>0</v>
      </c>
      <c r="H869" s="14" t="str">
        <f t="shared" si="82"/>
        <v>DeutschKosner - Aquaris D HT</v>
      </c>
    </row>
    <row r="870" spans="1:8" ht="25.2" customHeight="1" x14ac:dyDescent="0.3">
      <c r="A870" s="14" t="s">
        <v>674</v>
      </c>
      <c r="B870" s="14" t="s">
        <v>0</v>
      </c>
      <c r="C870" s="14" t="s">
        <v>38</v>
      </c>
      <c r="D870" s="14"/>
      <c r="E870" s="14" t="s">
        <v>11</v>
      </c>
      <c r="F870" s="14" t="s">
        <v>490</v>
      </c>
      <c r="G870" s="14">
        <f>IF(H870="",0,IFERROR(FIND(H870,'MB3'!$C$9,1),0))</f>
        <v>0</v>
      </c>
      <c r="H870" s="14" t="str">
        <f t="shared" si="82"/>
        <v>DeutschKosner - Aquaris D HT</v>
      </c>
    </row>
    <row r="871" spans="1:8" ht="25.2" customHeight="1" x14ac:dyDescent="0.3">
      <c r="A871" s="14" t="s">
        <v>675</v>
      </c>
      <c r="B871" s="14" t="s">
        <v>0</v>
      </c>
      <c r="C871" s="14" t="s">
        <v>38</v>
      </c>
      <c r="D871" s="14"/>
      <c r="E871" s="14" t="s">
        <v>11</v>
      </c>
      <c r="F871" s="14" t="s">
        <v>490</v>
      </c>
      <c r="G871" s="14">
        <f>IF(H871="",0,IFERROR(FIND(H871,'MB3'!$C$9,1),0))</f>
        <v>0</v>
      </c>
      <c r="H871" s="14" t="str">
        <f t="shared" si="82"/>
        <v>DeutschKosner - Aquaris D HT</v>
      </c>
    </row>
    <row r="872" spans="1:8" ht="25.2" customHeight="1" x14ac:dyDescent="0.3">
      <c r="A872" s="14" t="s">
        <v>676</v>
      </c>
      <c r="B872" s="14" t="s">
        <v>0</v>
      </c>
      <c r="C872" s="14" t="s">
        <v>38</v>
      </c>
      <c r="D872" s="14"/>
      <c r="E872" s="14" t="s">
        <v>11</v>
      </c>
      <c r="F872" s="14" t="s">
        <v>490</v>
      </c>
      <c r="G872" s="14">
        <f>IF(H872="",0,IFERROR(FIND(H872,'MB3'!$C$9,1),0))</f>
        <v>0</v>
      </c>
      <c r="H872" s="14" t="str">
        <f t="shared" si="82"/>
        <v>DeutschKosner - Aquaris D HT</v>
      </c>
    </row>
    <row r="873" spans="1:8" ht="25.2" customHeight="1" x14ac:dyDescent="0.3">
      <c r="A873" s="14" t="s">
        <v>677</v>
      </c>
      <c r="B873" s="14" t="s">
        <v>0</v>
      </c>
      <c r="C873" s="14" t="s">
        <v>38</v>
      </c>
      <c r="D873" s="14"/>
      <c r="E873" s="14" t="s">
        <v>11</v>
      </c>
      <c r="F873" s="14" t="s">
        <v>490</v>
      </c>
      <c r="G873" s="14">
        <f>IF(H873="",0,IFERROR(FIND(H873,'MB3'!$C$9,1),0))</f>
        <v>0</v>
      </c>
      <c r="H873" s="14" t="str">
        <f t="shared" si="82"/>
        <v>DeutschKosner - Aquaris D HT</v>
      </c>
    </row>
    <row r="874" spans="1:8" ht="25.2" customHeight="1" x14ac:dyDescent="0.3">
      <c r="A874" s="14" t="s">
        <v>678</v>
      </c>
      <c r="B874" s="14" t="s">
        <v>0</v>
      </c>
      <c r="C874" s="14" t="s">
        <v>38</v>
      </c>
      <c r="D874" s="14"/>
      <c r="E874" s="14" t="s">
        <v>11</v>
      </c>
      <c r="F874" s="14" t="s">
        <v>490</v>
      </c>
      <c r="G874" s="14">
        <f>IF(H874="",0,IFERROR(FIND(H874,'MB3'!$C$9,1),0))</f>
        <v>0</v>
      </c>
      <c r="H874" s="14" t="str">
        <f t="shared" si="82"/>
        <v>DeutschKosner - Aquaris D HT</v>
      </c>
    </row>
    <row r="875" spans="1:8" ht="25.2" customHeight="1" x14ac:dyDescent="0.3">
      <c r="A875" s="14" t="s">
        <v>679</v>
      </c>
      <c r="B875" s="14" t="s">
        <v>0</v>
      </c>
      <c r="C875" s="14" t="s">
        <v>38</v>
      </c>
      <c r="D875" s="14"/>
      <c r="E875" s="14" t="s">
        <v>11</v>
      </c>
      <c r="F875" s="14" t="s">
        <v>490</v>
      </c>
      <c r="G875" s="14">
        <f>IF(H875="",0,IFERROR(FIND(H875,'MB3'!$C$9,1),0))</f>
        <v>0</v>
      </c>
      <c r="H875" s="14" t="str">
        <f t="shared" si="82"/>
        <v>DeutschKosner - Aquaris D HT</v>
      </c>
    </row>
    <row r="876" spans="1:8" ht="25.2" customHeight="1" x14ac:dyDescent="0.3">
      <c r="A876" s="14" t="s">
        <v>680</v>
      </c>
      <c r="B876" s="14" t="s">
        <v>0</v>
      </c>
      <c r="C876" s="14" t="s">
        <v>38</v>
      </c>
      <c r="D876" s="14"/>
      <c r="E876" s="14" t="s">
        <v>11</v>
      </c>
      <c r="F876" s="14" t="s">
        <v>490</v>
      </c>
      <c r="G876" s="14">
        <f>IF(H876="",0,IFERROR(FIND(H876,'MB3'!$C$9,1),0))</f>
        <v>0</v>
      </c>
      <c r="H876" s="14" t="str">
        <f t="shared" si="82"/>
        <v>DeutschKosner - Aquaris D HT</v>
      </c>
    </row>
    <row r="877" spans="1:8" ht="25.2" customHeight="1" x14ac:dyDescent="0.3">
      <c r="A877" s="14" t="s">
        <v>681</v>
      </c>
      <c r="B877" s="14" t="s">
        <v>0</v>
      </c>
      <c r="C877" s="14" t="s">
        <v>38</v>
      </c>
      <c r="D877" s="14"/>
      <c r="E877" s="14" t="s">
        <v>11</v>
      </c>
      <c r="F877" s="14" t="s">
        <v>490</v>
      </c>
      <c r="G877" s="14">
        <f>IF(H877="",0,IFERROR(FIND(H877,'MB3'!$C$9,1),0))</f>
        <v>0</v>
      </c>
      <c r="H877" s="14" t="str">
        <f t="shared" si="82"/>
        <v>DeutschKosner - Aquaris D HT</v>
      </c>
    </row>
    <row r="878" spans="1:8" ht="25.2" customHeight="1" x14ac:dyDescent="0.3">
      <c r="A878" s="14" t="s">
        <v>682</v>
      </c>
      <c r="B878" s="14" t="s">
        <v>0</v>
      </c>
      <c r="C878" s="14" t="s">
        <v>38</v>
      </c>
      <c r="D878" s="14"/>
      <c r="E878" s="14" t="s">
        <v>11</v>
      </c>
      <c r="F878" s="14" t="s">
        <v>490</v>
      </c>
      <c r="G878" s="14">
        <f>IF(H878="",0,IFERROR(FIND(H878,'MB3'!$C$9,1),0))</f>
        <v>0</v>
      </c>
      <c r="H878" s="14" t="str">
        <f t="shared" si="82"/>
        <v>DeutschKosner - Aquaris D HT</v>
      </c>
    </row>
    <row r="879" spans="1:8" ht="25.2" customHeight="1" x14ac:dyDescent="0.3">
      <c r="A879" s="14" t="s">
        <v>683</v>
      </c>
      <c r="B879" s="14" t="s">
        <v>0</v>
      </c>
      <c r="C879" s="14" t="s">
        <v>38</v>
      </c>
      <c r="D879" s="14"/>
      <c r="E879" s="14" t="s">
        <v>11</v>
      </c>
      <c r="F879" s="14" t="s">
        <v>490</v>
      </c>
      <c r="G879" s="14">
        <f>IF(H879="",0,IFERROR(FIND(H879,'MB3'!$C$9,1),0))</f>
        <v>0</v>
      </c>
      <c r="H879" s="14" t="str">
        <f t="shared" si="82"/>
        <v>DeutschKosner - Aquaris D HT</v>
      </c>
    </row>
    <row r="880" spans="1:8" ht="25.2" customHeight="1" x14ac:dyDescent="0.3">
      <c r="A880" s="14" t="s">
        <v>684</v>
      </c>
      <c r="B880" s="14" t="s">
        <v>0</v>
      </c>
      <c r="C880" s="14" t="s">
        <v>38</v>
      </c>
      <c r="D880" s="14"/>
      <c r="E880" s="14" t="s">
        <v>11</v>
      </c>
      <c r="F880" s="14" t="s">
        <v>490</v>
      </c>
      <c r="G880" s="14">
        <f>IF(H880="",0,IFERROR(FIND(H880,'MB3'!$C$9,1),0))</f>
        <v>0</v>
      </c>
      <c r="H880" s="14" t="str">
        <f t="shared" si="82"/>
        <v>DeutschKosner - Aquaris D HT</v>
      </c>
    </row>
    <row r="881" spans="1:8" ht="25.2" customHeight="1" x14ac:dyDescent="0.3">
      <c r="A881" s="14" t="s">
        <v>685</v>
      </c>
      <c r="B881" s="14" t="s">
        <v>0</v>
      </c>
      <c r="C881" s="14" t="s">
        <v>38</v>
      </c>
      <c r="D881" s="14"/>
      <c r="E881" s="14" t="s">
        <v>11</v>
      </c>
      <c r="F881" s="14" t="s">
        <v>490</v>
      </c>
      <c r="G881" s="14">
        <f>IF(H881="",0,IFERROR(FIND(H881,'MB3'!$C$9,1),0))</f>
        <v>0</v>
      </c>
      <c r="H881" s="14" t="str">
        <f t="shared" si="82"/>
        <v>DeutschKosner - Aquaris D HT</v>
      </c>
    </row>
    <row r="882" spans="1:8" ht="25.2" customHeight="1" x14ac:dyDescent="0.3">
      <c r="A882" s="14" t="s">
        <v>686</v>
      </c>
      <c r="B882" s="14" t="s">
        <v>0</v>
      </c>
      <c r="C882" s="14" t="s">
        <v>38</v>
      </c>
      <c r="D882" s="14"/>
      <c r="E882" s="14" t="s">
        <v>11</v>
      </c>
      <c r="F882" s="14" t="s">
        <v>490</v>
      </c>
      <c r="G882" s="14">
        <f>IF(H882="",0,IFERROR(FIND(H882,'MB3'!$C$9,1),0))</f>
        <v>0</v>
      </c>
      <c r="H882" s="14" t="str">
        <f t="shared" si="82"/>
        <v>DeutschKosner - Aquaris D HT</v>
      </c>
    </row>
    <row r="883" spans="1:8" ht="25.2" customHeight="1" x14ac:dyDescent="0.3">
      <c r="A883" s="14" t="s">
        <v>687</v>
      </c>
      <c r="B883" s="14" t="s">
        <v>0</v>
      </c>
      <c r="C883" s="14" t="s">
        <v>38</v>
      </c>
      <c r="D883" s="14"/>
      <c r="E883" s="14" t="s">
        <v>11</v>
      </c>
      <c r="F883" s="14" t="s">
        <v>490</v>
      </c>
      <c r="G883" s="14">
        <f>IF(H883="",0,IFERROR(FIND(H883,'MB3'!$C$9,1),0))</f>
        <v>0</v>
      </c>
      <c r="H883" s="14" t="str">
        <f t="shared" si="82"/>
        <v>DeutschKosner - Aquaris D HT</v>
      </c>
    </row>
    <row r="884" spans="1:8" ht="25.2" customHeight="1" x14ac:dyDescent="0.3">
      <c r="A884" s="14" t="s">
        <v>688</v>
      </c>
      <c r="B884" s="14" t="s">
        <v>0</v>
      </c>
      <c r="C884" s="14" t="s">
        <v>38</v>
      </c>
      <c r="D884" s="14"/>
      <c r="E884" s="14" t="s">
        <v>11</v>
      </c>
      <c r="F884" s="14" t="s">
        <v>490</v>
      </c>
      <c r="G884" s="14">
        <f>IF(H884="",0,IFERROR(FIND(H884,'MB3'!$C$9,1),0))</f>
        <v>0</v>
      </c>
      <c r="H884" s="14" t="str">
        <f t="shared" si="82"/>
        <v>DeutschKosner - Aquaris D HT</v>
      </c>
    </row>
    <row r="885" spans="1:8" ht="25.2" customHeight="1" x14ac:dyDescent="0.3">
      <c r="A885" s="14" t="s">
        <v>689</v>
      </c>
      <c r="B885" s="14" t="s">
        <v>0</v>
      </c>
      <c r="C885" s="14" t="s">
        <v>38</v>
      </c>
      <c r="D885" s="14"/>
      <c r="E885" s="14" t="s">
        <v>11</v>
      </c>
      <c r="F885" s="14" t="s">
        <v>490</v>
      </c>
      <c r="G885" s="14">
        <f>IF(H885="",0,IFERROR(FIND(H885,'MB3'!$C$9,1),0))</f>
        <v>0</v>
      </c>
      <c r="H885" s="14" t="str">
        <f t="shared" si="82"/>
        <v>DeutschKosner - Aquaris D HT</v>
      </c>
    </row>
    <row r="886" spans="1:8" ht="25.2" customHeight="1" x14ac:dyDescent="0.3">
      <c r="A886" s="14" t="s">
        <v>222</v>
      </c>
      <c r="B886" s="14" t="s">
        <v>0</v>
      </c>
      <c r="C886" s="14" t="s">
        <v>38</v>
      </c>
      <c r="D886" s="14"/>
      <c r="E886" s="14" t="s">
        <v>11</v>
      </c>
      <c r="F886" s="14" t="s">
        <v>490</v>
      </c>
      <c r="G886" s="14">
        <f>IF(H886="",0,IFERROR(FIND(H886,'MB3'!$C$9,1),0))</f>
        <v>0</v>
      </c>
      <c r="H886" s="14" t="str">
        <f t="shared" si="82"/>
        <v>DeutschKosner - Aquaris D HT</v>
      </c>
    </row>
    <row r="887" spans="1:8" ht="25.2" customHeight="1" x14ac:dyDescent="0.3">
      <c r="A887" s="14" t="s">
        <v>221</v>
      </c>
      <c r="B887" s="14" t="s">
        <v>0</v>
      </c>
      <c r="C887" s="14" t="s">
        <v>38</v>
      </c>
      <c r="D887" s="14"/>
      <c r="E887" s="14" t="s">
        <v>11</v>
      </c>
      <c r="F887" s="14" t="s">
        <v>490</v>
      </c>
      <c r="G887" s="14">
        <f>IF(H887="",0,IFERROR(FIND(H887,'MB3'!$C$9,1),0))</f>
        <v>0</v>
      </c>
      <c r="H887" s="14" t="str">
        <f t="shared" si="82"/>
        <v>DeutschKosner - Aquaris D HT</v>
      </c>
    </row>
    <row r="888" spans="1:8" ht="25.2" customHeight="1" x14ac:dyDescent="0.3">
      <c r="A888" s="14" t="s">
        <v>690</v>
      </c>
      <c r="B888" s="14" t="s">
        <v>0</v>
      </c>
      <c r="C888" s="14" t="s">
        <v>38</v>
      </c>
      <c r="D888" s="14"/>
      <c r="E888" s="14" t="s">
        <v>11</v>
      </c>
      <c r="F888" s="14" t="s">
        <v>490</v>
      </c>
      <c r="G888" s="14">
        <f>IF(H888="",0,IFERROR(FIND(H888,'MB3'!$C$9,1),0))</f>
        <v>0</v>
      </c>
      <c r="H888" s="14" t="str">
        <f t="shared" si="82"/>
        <v>DeutschKosner - Aquaris D HT</v>
      </c>
    </row>
    <row r="889" spans="1:8" ht="25.2" customHeight="1" x14ac:dyDescent="0.3">
      <c r="A889" s="14" t="s">
        <v>367</v>
      </c>
      <c r="B889" s="14" t="s">
        <v>0</v>
      </c>
      <c r="C889" s="14" t="s">
        <v>38</v>
      </c>
      <c r="D889" s="14"/>
      <c r="E889" s="14" t="s">
        <v>11</v>
      </c>
      <c r="F889" s="14" t="s">
        <v>490</v>
      </c>
      <c r="G889" s="14">
        <f>IF(H889="",0,IFERROR(FIND(H889,'MB3'!$C$9,1),0))</f>
        <v>0</v>
      </c>
      <c r="H889" s="14" t="str">
        <f t="shared" si="82"/>
        <v>DeutschKosner - Aquaris D HT</v>
      </c>
    </row>
    <row r="890" spans="1:8" ht="25.2" customHeight="1" x14ac:dyDescent="0.3">
      <c r="A890" s="14" t="s">
        <v>691</v>
      </c>
      <c r="B890" s="14" t="s">
        <v>0</v>
      </c>
      <c r="C890" s="14" t="s">
        <v>38</v>
      </c>
      <c r="D890" s="14"/>
      <c r="E890" s="14" t="s">
        <v>11</v>
      </c>
      <c r="F890" s="14" t="s">
        <v>490</v>
      </c>
      <c r="G890" s="14">
        <f>IF(H890="",0,IFERROR(FIND(H890,'MB3'!$C$9,1),0))</f>
        <v>0</v>
      </c>
      <c r="H890" s="14" t="str">
        <f t="shared" si="82"/>
        <v>DeutschKosner - Aquaris D HT</v>
      </c>
    </row>
    <row r="891" spans="1:8" ht="25.2" customHeight="1" x14ac:dyDescent="0.3">
      <c r="A891" s="14" t="s">
        <v>692</v>
      </c>
      <c r="B891" s="14" t="s">
        <v>0</v>
      </c>
      <c r="C891" s="14" t="s">
        <v>38</v>
      </c>
      <c r="D891" s="14"/>
      <c r="E891" s="14" t="s">
        <v>11</v>
      </c>
      <c r="F891" s="14" t="s">
        <v>490</v>
      </c>
      <c r="G891" s="14">
        <f>IF(H891="",0,IFERROR(FIND(H891,'MB3'!$C$9,1),0))</f>
        <v>0</v>
      </c>
      <c r="H891" s="14" t="str">
        <f t="shared" si="81"/>
        <v>DeutschKosner - Aquaris D HT</v>
      </c>
    </row>
    <row r="892" spans="1:8" ht="25.2" customHeight="1" x14ac:dyDescent="0.3">
      <c r="A892" s="14" t="s">
        <v>693</v>
      </c>
      <c r="B892" s="14" t="s">
        <v>0</v>
      </c>
      <c r="C892" s="14" t="s">
        <v>38</v>
      </c>
      <c r="D892" s="14"/>
      <c r="E892" s="14" t="s">
        <v>11</v>
      </c>
      <c r="F892" s="14" t="s">
        <v>490</v>
      </c>
      <c r="G892" s="14">
        <f>IF(H892="",0,IFERROR(FIND(H892,'MB3'!$C$9,1),0))</f>
        <v>0</v>
      </c>
      <c r="H892" s="14" t="str">
        <f t="shared" si="81"/>
        <v>DeutschKosner - Aquaris D HT</v>
      </c>
    </row>
    <row r="893" spans="1:8" ht="25.2" customHeight="1" x14ac:dyDescent="0.3">
      <c r="A893" s="14" t="s">
        <v>694</v>
      </c>
      <c r="B893" s="14" t="s">
        <v>0</v>
      </c>
      <c r="C893" s="14" t="s">
        <v>38</v>
      </c>
      <c r="D893" s="14"/>
      <c r="E893" s="14" t="s">
        <v>11</v>
      </c>
      <c r="F893" s="14" t="s">
        <v>490</v>
      </c>
      <c r="G893" s="14">
        <f>IF(H893="",0,IFERROR(FIND(H893,'MB3'!$C$9,1),0))</f>
        <v>0</v>
      </c>
      <c r="H893" s="14" t="str">
        <f t="shared" si="81"/>
        <v>DeutschKosner - Aquaris D HT</v>
      </c>
    </row>
    <row r="894" spans="1:8" ht="25.2" customHeight="1" x14ac:dyDescent="0.3">
      <c r="A894" s="14" t="s">
        <v>695</v>
      </c>
      <c r="B894" s="14" t="s">
        <v>0</v>
      </c>
      <c r="C894" s="14" t="s">
        <v>38</v>
      </c>
      <c r="D894" s="14"/>
      <c r="E894" s="14" t="s">
        <v>11</v>
      </c>
      <c r="F894" s="14" t="s">
        <v>490</v>
      </c>
      <c r="G894" s="14">
        <f>IF(H894="",0,IFERROR(FIND(H894,'MB3'!$C$9,1),0))</f>
        <v>0</v>
      </c>
      <c r="H894" s="14" t="str">
        <f t="shared" si="81"/>
        <v>DeutschKosner - Aquaris D HT</v>
      </c>
    </row>
    <row r="895" spans="1:8" ht="24.6" customHeight="1" x14ac:dyDescent="0.3">
      <c r="G895">
        <f>IF(H895="",0,IFERROR(FIND(H895,'MB3'!$C$9,1),0))</f>
        <v>0</v>
      </c>
      <c r="H895" t="str">
        <f t="shared" ref="H895:H898" si="83">_xlfn.CONCAT(E895,F895)</f>
        <v/>
      </c>
    </row>
    <row r="896" spans="1:8" ht="25.2" customHeight="1" x14ac:dyDescent="0.3">
      <c r="A896" s="17" t="s">
        <v>696</v>
      </c>
      <c r="B896" s="17"/>
      <c r="C896" s="17"/>
      <c r="D896" s="17"/>
      <c r="E896" s="17" t="s">
        <v>7</v>
      </c>
      <c r="F896" s="17" t="s">
        <v>696</v>
      </c>
      <c r="G896" s="17">
        <f>IF(H896="",0,IFERROR(FIND(H896,'MB3'!$C$9,1),0))</f>
        <v>0</v>
      </c>
      <c r="H896" s="17" t="str">
        <f t="shared" si="83"/>
        <v>EspañolKosner - Aquaris MX</v>
      </c>
    </row>
    <row r="897" spans="1:8" ht="25.2" customHeight="1" x14ac:dyDescent="0.3">
      <c r="A897" s="17" t="s">
        <v>2</v>
      </c>
      <c r="B897" s="17" t="s">
        <v>40</v>
      </c>
      <c r="C897" s="17" t="s">
        <v>3</v>
      </c>
      <c r="D897" s="17"/>
      <c r="E897" s="17" t="s">
        <v>7</v>
      </c>
      <c r="F897" s="17" t="s">
        <v>696</v>
      </c>
      <c r="G897" s="17">
        <f>IF(H897="",0,IFERROR(FIND(H897,'MB3'!$C$9,1),0))</f>
        <v>0</v>
      </c>
      <c r="H897" s="17" t="str">
        <f t="shared" si="83"/>
        <v>EspañolKosner - Aquaris MX</v>
      </c>
    </row>
    <row r="898" spans="1:8" ht="25.2" customHeight="1" x14ac:dyDescent="0.3">
      <c r="A898" s="18" t="s">
        <v>4</v>
      </c>
      <c r="B898" s="18" t="s">
        <v>1</v>
      </c>
      <c r="C898" s="18" t="s">
        <v>39</v>
      </c>
      <c r="D898" s="17"/>
      <c r="E898" s="17" t="s">
        <v>7</v>
      </c>
      <c r="F898" s="17" t="s">
        <v>696</v>
      </c>
      <c r="G898" s="17">
        <f>IF(H898="",0,IFERROR(FIND(H898,'MB3'!$C$9,1),0))</f>
        <v>0</v>
      </c>
      <c r="H898" s="17" t="str">
        <f t="shared" si="83"/>
        <v>EspañolKosner - Aquaris MX</v>
      </c>
    </row>
    <row r="899" spans="1:8" ht="25.2" customHeight="1" x14ac:dyDescent="0.3">
      <c r="A899" s="18" t="s">
        <v>156</v>
      </c>
      <c r="B899" s="18" t="s">
        <v>1</v>
      </c>
      <c r="C899" s="18" t="s">
        <v>484</v>
      </c>
      <c r="D899" s="17"/>
      <c r="E899" s="17" t="s">
        <v>7</v>
      </c>
      <c r="F899" s="17" t="s">
        <v>696</v>
      </c>
      <c r="G899" s="17">
        <f>IF(H899="",0,IFERROR(FIND(H899,'MB3'!$C$9,1),0))</f>
        <v>0</v>
      </c>
      <c r="H899" s="17" t="str">
        <f>_xlfn.CONCAT(E899,F899)</f>
        <v>EspañolKosner - Aquaris MX</v>
      </c>
    </row>
    <row r="900" spans="1:8" ht="25.2" customHeight="1" x14ac:dyDescent="0.3">
      <c r="A900" s="18" t="s">
        <v>697</v>
      </c>
      <c r="B900" s="18" t="s">
        <v>1</v>
      </c>
      <c r="C900" s="18" t="s">
        <v>39</v>
      </c>
      <c r="D900" s="17"/>
      <c r="E900" s="17" t="s">
        <v>7</v>
      </c>
      <c r="F900" s="17" t="s">
        <v>696</v>
      </c>
      <c r="G900" s="17">
        <f>IF(H900="",0,IFERROR(FIND(H900,'MB3'!$C$9,1),0))</f>
        <v>0</v>
      </c>
      <c r="H900" s="17" t="str">
        <f>_xlfn.CONCAT(E900,F900)</f>
        <v>EspañolKosner - Aquaris MX</v>
      </c>
    </row>
    <row r="901" spans="1:8" ht="25.2" customHeight="1" x14ac:dyDescent="0.3">
      <c r="A901" s="17" t="s">
        <v>321</v>
      </c>
      <c r="B901" s="17" t="s">
        <v>0</v>
      </c>
      <c r="C901" s="17" t="s">
        <v>38</v>
      </c>
      <c r="D901" s="17"/>
      <c r="E901" s="17" t="s">
        <v>7</v>
      </c>
      <c r="F901" s="17" t="s">
        <v>696</v>
      </c>
      <c r="G901" s="17">
        <f>IF(H901="",0,IFERROR(FIND(H901,'MB3'!$C$9,1),0))</f>
        <v>0</v>
      </c>
      <c r="H901" s="17" t="str">
        <f>_xlfn.CONCAT(E901,F901)</f>
        <v>EspañolKosner - Aquaris MX</v>
      </c>
    </row>
    <row r="902" spans="1:8" ht="25.2" customHeight="1" x14ac:dyDescent="0.3">
      <c r="A902" s="17" t="s">
        <v>503</v>
      </c>
      <c r="B902" s="17" t="s">
        <v>1</v>
      </c>
      <c r="C902" s="17" t="s">
        <v>38</v>
      </c>
      <c r="D902" s="17"/>
      <c r="E902" s="17" t="s">
        <v>7</v>
      </c>
      <c r="F902" s="17" t="s">
        <v>696</v>
      </c>
      <c r="G902" s="17">
        <f>IF(H902="",0,IFERROR(FIND(H902,'MB3'!$C$9,1),0))</f>
        <v>0</v>
      </c>
      <c r="H902" s="17" t="str">
        <f>_xlfn.CONCAT(E902,F902)</f>
        <v>EspañolKosner - Aquaris MX</v>
      </c>
    </row>
    <row r="903" spans="1:8" ht="25.2" customHeight="1" x14ac:dyDescent="0.3">
      <c r="A903" s="17" t="s">
        <v>504</v>
      </c>
      <c r="B903" s="17" t="s">
        <v>1</v>
      </c>
      <c r="C903" s="17" t="s">
        <v>38</v>
      </c>
      <c r="D903" s="17"/>
      <c r="E903" s="17" t="s">
        <v>7</v>
      </c>
      <c r="F903" s="17" t="s">
        <v>696</v>
      </c>
      <c r="G903" s="17">
        <f>IF(H903="",0,IFERROR(FIND(H903,'MB3'!$C$9,1),0))</f>
        <v>0</v>
      </c>
      <c r="H903" s="17" t="str">
        <f>_xlfn.CONCAT(E903,F903)</f>
        <v>EspañolKosner - Aquaris MX</v>
      </c>
    </row>
    <row r="904" spans="1:8" ht="25.2" customHeight="1" x14ac:dyDescent="0.3">
      <c r="A904" s="17" t="s">
        <v>507</v>
      </c>
      <c r="B904" s="17" t="s">
        <v>1</v>
      </c>
      <c r="C904" s="17" t="s">
        <v>38</v>
      </c>
      <c r="D904" s="17"/>
      <c r="E904" s="17" t="s">
        <v>7</v>
      </c>
      <c r="F904" s="17" t="s">
        <v>696</v>
      </c>
      <c r="G904" s="17">
        <f>IF(H904="",0,IFERROR(FIND(H904,'MB3'!$C$9,1),0))</f>
        <v>0</v>
      </c>
      <c r="H904" s="17" t="str">
        <f t="shared" ref="H904:H905" si="84">_xlfn.CONCAT(E904,F904)</f>
        <v>EspañolKosner - Aquaris MX</v>
      </c>
    </row>
    <row r="905" spans="1:8" ht="25.2" customHeight="1" x14ac:dyDescent="0.3">
      <c r="A905" s="17" t="s">
        <v>508</v>
      </c>
      <c r="B905" s="17" t="s">
        <v>1</v>
      </c>
      <c r="C905" s="17" t="s">
        <v>38</v>
      </c>
      <c r="D905" s="17"/>
      <c r="E905" s="17" t="s">
        <v>7</v>
      </c>
      <c r="F905" s="17" t="s">
        <v>696</v>
      </c>
      <c r="G905" s="17">
        <f>IF(H905="",0,IFERROR(FIND(H905,'MB3'!$C$9,1),0))</f>
        <v>0</v>
      </c>
      <c r="H905" s="17" t="str">
        <f t="shared" si="84"/>
        <v>EspañolKosner - Aquaris MX</v>
      </c>
    </row>
    <row r="906" spans="1:8" ht="25.2" customHeight="1" x14ac:dyDescent="0.3">
      <c r="A906" s="17" t="s">
        <v>511</v>
      </c>
      <c r="B906" s="17" t="s">
        <v>1</v>
      </c>
      <c r="C906" s="17" t="s">
        <v>38</v>
      </c>
      <c r="D906" s="17"/>
      <c r="E906" s="17" t="s">
        <v>7</v>
      </c>
      <c r="F906" s="17" t="s">
        <v>696</v>
      </c>
      <c r="G906" s="17">
        <f>IF(H906="",0,IFERROR(FIND(H906,'MB3'!$C$9,1),0))</f>
        <v>0</v>
      </c>
      <c r="H906" s="17" t="str">
        <f t="shared" ref="H906:H911" si="85">_xlfn.CONCAT(E906,F906)</f>
        <v>EspañolKosner - Aquaris MX</v>
      </c>
    </row>
    <row r="907" spans="1:8" ht="25.2" customHeight="1" x14ac:dyDescent="0.3">
      <c r="A907" s="17" t="s">
        <v>60</v>
      </c>
      <c r="B907" s="17" t="s">
        <v>0</v>
      </c>
      <c r="C907" s="17" t="s">
        <v>38</v>
      </c>
      <c r="D907" s="17"/>
      <c r="E907" s="17" t="s">
        <v>7</v>
      </c>
      <c r="F907" s="17" t="s">
        <v>696</v>
      </c>
      <c r="G907" s="17">
        <f>IF(H907="",0,IFERROR(FIND(H907,'MB3'!$C$9,1),0))</f>
        <v>0</v>
      </c>
      <c r="H907" s="17" t="str">
        <f t="shared" si="85"/>
        <v>EspañolKosner - Aquaris MX</v>
      </c>
    </row>
    <row r="908" spans="1:8" ht="25.2" customHeight="1" x14ac:dyDescent="0.3">
      <c r="A908" s="17" t="s">
        <v>512</v>
      </c>
      <c r="B908" s="17" t="s">
        <v>0</v>
      </c>
      <c r="C908" s="17" t="s">
        <v>38</v>
      </c>
      <c r="D908" s="17"/>
      <c r="E908" s="17" t="s">
        <v>7</v>
      </c>
      <c r="F908" s="17" t="s">
        <v>696</v>
      </c>
      <c r="G908" s="17">
        <f>IF(H908="",0,IFERROR(FIND(H908,'MB3'!$C$9,1),0))</f>
        <v>0</v>
      </c>
      <c r="H908" s="17" t="str">
        <f t="shared" si="85"/>
        <v>EspañolKosner - Aquaris MX</v>
      </c>
    </row>
    <row r="909" spans="1:8" ht="25.2" customHeight="1" x14ac:dyDescent="0.3">
      <c r="A909" s="17" t="s">
        <v>201</v>
      </c>
      <c r="B909" s="17" t="s">
        <v>0</v>
      </c>
      <c r="C909" s="17" t="s">
        <v>38</v>
      </c>
      <c r="D909" s="17"/>
      <c r="E909" s="17" t="s">
        <v>7</v>
      </c>
      <c r="F909" s="17" t="s">
        <v>696</v>
      </c>
      <c r="G909" s="17">
        <f>IF(H909="",0,IFERROR(FIND(H909,'MB3'!$C$9,1),0))</f>
        <v>0</v>
      </c>
      <c r="H909" s="17" t="str">
        <f t="shared" si="85"/>
        <v>EspañolKosner - Aquaris MX</v>
      </c>
    </row>
    <row r="910" spans="1:8" ht="25.2" customHeight="1" x14ac:dyDescent="0.3">
      <c r="A910" s="17" t="s">
        <v>196</v>
      </c>
      <c r="B910" s="17" t="s">
        <v>0</v>
      </c>
      <c r="C910" s="17" t="s">
        <v>38</v>
      </c>
      <c r="D910" s="17"/>
      <c r="E910" s="17" t="s">
        <v>7</v>
      </c>
      <c r="F910" s="17" t="s">
        <v>696</v>
      </c>
      <c r="G910" s="17">
        <f>IF(H910="",0,IFERROR(FIND(H910,'MB3'!$C$9,1),0))</f>
        <v>0</v>
      </c>
      <c r="H910" s="17" t="str">
        <f t="shared" si="85"/>
        <v>EspañolKosner - Aquaris MX</v>
      </c>
    </row>
    <row r="911" spans="1:8" ht="25.2" customHeight="1" x14ac:dyDescent="0.3">
      <c r="A911" s="17" t="s">
        <v>513</v>
      </c>
      <c r="B911" s="17" t="s">
        <v>0</v>
      </c>
      <c r="C911" s="17" t="s">
        <v>38</v>
      </c>
      <c r="D911" s="17"/>
      <c r="E911" s="17" t="s">
        <v>7</v>
      </c>
      <c r="F911" s="17" t="s">
        <v>696</v>
      </c>
      <c r="G911" s="17">
        <f>IF(H911="",0,IFERROR(FIND(H911,'MB3'!$C$9,1),0))</f>
        <v>0</v>
      </c>
      <c r="H911" s="17" t="str">
        <f t="shared" si="85"/>
        <v>EspañolKosner - Aquaris MX</v>
      </c>
    </row>
    <row r="912" spans="1:8" ht="25.2" customHeight="1" x14ac:dyDescent="0.3">
      <c r="A912" s="17" t="s">
        <v>317</v>
      </c>
      <c r="B912" s="17" t="s">
        <v>0</v>
      </c>
      <c r="C912" s="17" t="s">
        <v>38</v>
      </c>
      <c r="D912" s="17"/>
      <c r="E912" s="17" t="s">
        <v>7</v>
      </c>
      <c r="F912" s="17" t="s">
        <v>696</v>
      </c>
      <c r="G912" s="17">
        <f>IF(H912="",0,IFERROR(FIND(H912,'MB3'!$C$9,1),0))</f>
        <v>0</v>
      </c>
      <c r="H912" s="17" t="str">
        <f t="shared" ref="H912:H929" si="86">_xlfn.CONCAT(E912,F912)</f>
        <v>EspañolKosner - Aquaris MX</v>
      </c>
    </row>
    <row r="913" spans="1:8" ht="25.2" customHeight="1" x14ac:dyDescent="0.3">
      <c r="A913" s="17" t="s">
        <v>318</v>
      </c>
      <c r="B913" s="17" t="s">
        <v>0</v>
      </c>
      <c r="C913" s="17" t="s">
        <v>38</v>
      </c>
      <c r="D913" s="17"/>
      <c r="E913" s="17" t="s">
        <v>7</v>
      </c>
      <c r="F913" s="17" t="s">
        <v>696</v>
      </c>
      <c r="G913" s="17">
        <f>IF(H913="",0,IFERROR(FIND(H913,'MB3'!$C$9,1),0))</f>
        <v>0</v>
      </c>
      <c r="H913" s="17" t="str">
        <f t="shared" si="86"/>
        <v>EspañolKosner - Aquaris MX</v>
      </c>
    </row>
    <row r="914" spans="1:8" ht="25.2" customHeight="1" x14ac:dyDescent="0.3">
      <c r="A914" s="17" t="s">
        <v>515</v>
      </c>
      <c r="B914" s="17" t="s">
        <v>0</v>
      </c>
      <c r="C914" s="17" t="s">
        <v>38</v>
      </c>
      <c r="D914" s="17"/>
      <c r="E914" s="17" t="s">
        <v>7</v>
      </c>
      <c r="F914" s="17" t="s">
        <v>696</v>
      </c>
      <c r="G914" s="17">
        <f>IF(H914="",0,IFERROR(FIND(H914,'MB3'!$C$9,1),0))</f>
        <v>0</v>
      </c>
      <c r="H914" s="17" t="str">
        <f t="shared" si="86"/>
        <v>EspañolKosner - Aquaris MX</v>
      </c>
    </row>
    <row r="915" spans="1:8" ht="25.2" customHeight="1" x14ac:dyDescent="0.3">
      <c r="A915" s="17" t="s">
        <v>516</v>
      </c>
      <c r="B915" s="17" t="s">
        <v>0</v>
      </c>
      <c r="C915" s="17" t="s">
        <v>38</v>
      </c>
      <c r="D915" s="17"/>
      <c r="E915" s="17" t="s">
        <v>7</v>
      </c>
      <c r="F915" s="17" t="s">
        <v>696</v>
      </c>
      <c r="G915" s="17">
        <f>IF(H915="",0,IFERROR(FIND(H915,'MB3'!$C$9,1),0))</f>
        <v>0</v>
      </c>
      <c r="H915" s="17" t="str">
        <f t="shared" si="86"/>
        <v>EspañolKosner - Aquaris MX</v>
      </c>
    </row>
    <row r="916" spans="1:8" ht="25.2" customHeight="1" x14ac:dyDescent="0.3">
      <c r="A916" s="17" t="s">
        <v>517</v>
      </c>
      <c r="B916" s="17" t="s">
        <v>0</v>
      </c>
      <c r="C916" s="17" t="s">
        <v>38</v>
      </c>
      <c r="D916" s="17"/>
      <c r="E916" s="17" t="s">
        <v>7</v>
      </c>
      <c r="F916" s="17" t="s">
        <v>696</v>
      </c>
      <c r="G916" s="17">
        <f>IF(H916="",0,IFERROR(FIND(H916,'MB3'!$C$9,1),0))</f>
        <v>0</v>
      </c>
      <c r="H916" s="17" t="str">
        <f t="shared" si="86"/>
        <v>EspañolKosner - Aquaris MX</v>
      </c>
    </row>
    <row r="917" spans="1:8" ht="25.2" customHeight="1" x14ac:dyDescent="0.3">
      <c r="A917" s="17" t="s">
        <v>518</v>
      </c>
      <c r="B917" s="17" t="s">
        <v>0</v>
      </c>
      <c r="C917" s="17" t="s">
        <v>38</v>
      </c>
      <c r="D917" s="17"/>
      <c r="E917" s="17" t="s">
        <v>7</v>
      </c>
      <c r="F917" s="17" t="s">
        <v>696</v>
      </c>
      <c r="G917" s="17">
        <f>IF(H917="",0,IFERROR(FIND(H917,'MB3'!$C$9,1),0))</f>
        <v>0</v>
      </c>
      <c r="H917" s="17" t="str">
        <f t="shared" si="86"/>
        <v>EspañolKosner - Aquaris MX</v>
      </c>
    </row>
    <row r="918" spans="1:8" ht="25.2" customHeight="1" x14ac:dyDescent="0.3">
      <c r="A918" s="17" t="s">
        <v>519</v>
      </c>
      <c r="B918" s="17" t="s">
        <v>0</v>
      </c>
      <c r="C918" s="17" t="s">
        <v>38</v>
      </c>
      <c r="D918" s="17"/>
      <c r="E918" s="17" t="s">
        <v>7</v>
      </c>
      <c r="F918" s="17" t="s">
        <v>696</v>
      </c>
      <c r="G918" s="17">
        <f>IF(H918="",0,IFERROR(FIND(H918,'MB3'!$C$9,1),0))</f>
        <v>0</v>
      </c>
      <c r="H918" s="17" t="str">
        <f t="shared" si="86"/>
        <v>EspañolKosner - Aquaris MX</v>
      </c>
    </row>
    <row r="919" spans="1:8" ht="25.2" customHeight="1" x14ac:dyDescent="0.3">
      <c r="G919">
        <f>IF(H919="",0,IFERROR(FIND(H919,'MB3'!$C$9,1),0))</f>
        <v>0</v>
      </c>
      <c r="H919" t="str">
        <f t="shared" si="86"/>
        <v/>
      </c>
    </row>
    <row r="920" spans="1:8" ht="25.2" customHeight="1" x14ac:dyDescent="0.3">
      <c r="A920" s="17" t="s">
        <v>696</v>
      </c>
      <c r="B920" s="17"/>
      <c r="C920" s="17"/>
      <c r="D920" s="17"/>
      <c r="E920" s="17" t="s">
        <v>6</v>
      </c>
      <c r="F920" s="17" t="s">
        <v>696</v>
      </c>
      <c r="G920" s="17">
        <f>IF(H920="",0,IFERROR(FIND(H920,'MB3'!$C$9,1),0))</f>
        <v>0</v>
      </c>
      <c r="H920" s="17" t="str">
        <f t="shared" si="86"/>
        <v>EnglishKosner - Aquaris MX</v>
      </c>
    </row>
    <row r="921" spans="1:8" ht="25.2" customHeight="1" x14ac:dyDescent="0.3">
      <c r="A921" s="17" t="s">
        <v>32</v>
      </c>
      <c r="B921" s="17" t="s">
        <v>41</v>
      </c>
      <c r="C921" s="17" t="s">
        <v>33</v>
      </c>
      <c r="D921" s="17"/>
      <c r="E921" s="17" t="s">
        <v>6</v>
      </c>
      <c r="F921" s="17" t="s">
        <v>696</v>
      </c>
      <c r="G921" s="17">
        <f>IF(H921="",0,IFERROR(FIND(H921,'MB3'!$C$9,1),0))</f>
        <v>0</v>
      </c>
      <c r="H921" s="17" t="str">
        <f t="shared" si="86"/>
        <v>EnglishKosner - Aquaris MX</v>
      </c>
    </row>
    <row r="922" spans="1:8" ht="25.2" customHeight="1" x14ac:dyDescent="0.3">
      <c r="A922" s="18" t="s">
        <v>276</v>
      </c>
      <c r="B922" s="18" t="s">
        <v>34</v>
      </c>
      <c r="C922" s="18" t="s">
        <v>39</v>
      </c>
      <c r="D922" s="17"/>
      <c r="E922" s="17" t="s">
        <v>6</v>
      </c>
      <c r="F922" s="17" t="s">
        <v>696</v>
      </c>
      <c r="G922" s="17">
        <f>IF(H922="",0,IFERROR(FIND(H922,'MB3'!$C$9,1),0))</f>
        <v>0</v>
      </c>
      <c r="H922" s="17" t="str">
        <f t="shared" si="86"/>
        <v>EnglishKosner - Aquaris MX</v>
      </c>
    </row>
    <row r="923" spans="1:8" ht="25.2" customHeight="1" x14ac:dyDescent="0.3">
      <c r="A923" s="18" t="s">
        <v>158</v>
      </c>
      <c r="B923" s="18" t="s">
        <v>34</v>
      </c>
      <c r="C923" s="18" t="s">
        <v>485</v>
      </c>
      <c r="D923" s="17"/>
      <c r="E923" s="17" t="s">
        <v>6</v>
      </c>
      <c r="F923" s="17" t="s">
        <v>696</v>
      </c>
      <c r="G923" s="17">
        <f>IF(H923="",0,IFERROR(FIND(H923,'MB3'!$C$9,1),0))</f>
        <v>0</v>
      </c>
      <c r="H923" s="17" t="str">
        <f t="shared" si="86"/>
        <v>EnglishKosner - Aquaris MX</v>
      </c>
    </row>
    <row r="924" spans="1:8" ht="25.2" customHeight="1" x14ac:dyDescent="0.3">
      <c r="A924" s="18" t="s">
        <v>479</v>
      </c>
      <c r="B924" s="18" t="s">
        <v>34</v>
      </c>
      <c r="C924" s="18" t="s">
        <v>39</v>
      </c>
      <c r="D924" s="17"/>
      <c r="E924" s="17" t="s">
        <v>6</v>
      </c>
      <c r="F924" s="17" t="s">
        <v>696</v>
      </c>
      <c r="G924" s="17">
        <f>IF(H924="",0,IFERROR(FIND(H924,'MB3'!$C$9,1),0))</f>
        <v>0</v>
      </c>
      <c r="H924" s="17" t="str">
        <f t="shared" ref="H924" si="87">_xlfn.CONCAT(E924,F924)</f>
        <v>EnglishKosner - Aquaris MX</v>
      </c>
    </row>
    <row r="925" spans="1:8" ht="25.2" customHeight="1" x14ac:dyDescent="0.3">
      <c r="A925" s="17" t="s">
        <v>328</v>
      </c>
      <c r="B925" s="17" t="s">
        <v>36</v>
      </c>
      <c r="C925" s="17" t="s">
        <v>38</v>
      </c>
      <c r="D925" s="17"/>
      <c r="E925" s="17" t="s">
        <v>6</v>
      </c>
      <c r="F925" s="17" t="s">
        <v>696</v>
      </c>
      <c r="G925" s="17">
        <f>IF(H925="",0,IFERROR(FIND(H925,'MB3'!$C$9,1),0))</f>
        <v>0</v>
      </c>
      <c r="H925" s="17" t="str">
        <f t="shared" si="86"/>
        <v>EnglishKosner - Aquaris MX</v>
      </c>
    </row>
    <row r="926" spans="1:8" ht="25.2" customHeight="1" x14ac:dyDescent="0.3">
      <c r="A926" s="17" t="s">
        <v>524</v>
      </c>
      <c r="B926" s="17" t="s">
        <v>34</v>
      </c>
      <c r="C926" s="17" t="s">
        <v>38</v>
      </c>
      <c r="D926" s="17"/>
      <c r="E926" s="17" t="s">
        <v>6</v>
      </c>
      <c r="F926" s="17" t="s">
        <v>696</v>
      </c>
      <c r="G926" s="17">
        <f>IF(H926="",0,IFERROR(FIND(H926,'MB3'!$C$9,1),0))</f>
        <v>0</v>
      </c>
      <c r="H926" s="17" t="str">
        <f t="shared" si="86"/>
        <v>EnglishKosner - Aquaris MX</v>
      </c>
    </row>
    <row r="927" spans="1:8" ht="25.2" customHeight="1" x14ac:dyDescent="0.3">
      <c r="A927" s="17" t="s">
        <v>525</v>
      </c>
      <c r="B927" s="17" t="s">
        <v>34</v>
      </c>
      <c r="C927" s="17" t="s">
        <v>38</v>
      </c>
      <c r="D927" s="17"/>
      <c r="E927" s="17" t="s">
        <v>6</v>
      </c>
      <c r="F927" s="17" t="s">
        <v>696</v>
      </c>
      <c r="G927" s="17">
        <f>IF(H927="",0,IFERROR(FIND(H927,'MB3'!$C$9,1),0))</f>
        <v>0</v>
      </c>
      <c r="H927" s="17" t="str">
        <f t="shared" si="86"/>
        <v>EnglishKosner - Aquaris MX</v>
      </c>
    </row>
    <row r="928" spans="1:8" ht="25.2" customHeight="1" x14ac:dyDescent="0.3">
      <c r="A928" s="17" t="s">
        <v>528</v>
      </c>
      <c r="B928" s="17" t="s">
        <v>34</v>
      </c>
      <c r="C928" s="17" t="s">
        <v>38</v>
      </c>
      <c r="D928" s="17"/>
      <c r="E928" s="17" t="s">
        <v>6</v>
      </c>
      <c r="F928" s="17" t="s">
        <v>696</v>
      </c>
      <c r="G928" s="17">
        <f>IF(H928="",0,IFERROR(FIND(H928,'MB3'!$C$9,1),0))</f>
        <v>0</v>
      </c>
      <c r="H928" s="17" t="str">
        <f t="shared" si="86"/>
        <v>EnglishKosner - Aquaris MX</v>
      </c>
    </row>
    <row r="929" spans="1:8" ht="25.2" customHeight="1" x14ac:dyDescent="0.3">
      <c r="A929" s="17" t="s">
        <v>529</v>
      </c>
      <c r="B929" s="17" t="s">
        <v>34</v>
      </c>
      <c r="C929" s="17" t="s">
        <v>38</v>
      </c>
      <c r="D929" s="17"/>
      <c r="E929" s="17" t="s">
        <v>6</v>
      </c>
      <c r="F929" s="17" t="s">
        <v>696</v>
      </c>
      <c r="G929" s="17">
        <f>IF(H929="",0,IFERROR(FIND(H929,'MB3'!$C$9,1),0))</f>
        <v>0</v>
      </c>
      <c r="H929" s="17" t="str">
        <f t="shared" si="86"/>
        <v>EnglishKosner - Aquaris MX</v>
      </c>
    </row>
    <row r="930" spans="1:8" ht="25.2" customHeight="1" x14ac:dyDescent="0.3">
      <c r="A930" s="17" t="s">
        <v>65</v>
      </c>
      <c r="B930" s="17" t="s">
        <v>34</v>
      </c>
      <c r="C930" s="17" t="s">
        <v>38</v>
      </c>
      <c r="D930" s="17"/>
      <c r="E930" s="17" t="s">
        <v>6</v>
      </c>
      <c r="F930" s="17" t="s">
        <v>696</v>
      </c>
      <c r="G930" s="17">
        <f>IF(H930="",0,IFERROR(FIND(H930,'MB3'!$C$9,1),0))</f>
        <v>0</v>
      </c>
      <c r="H930" s="17" t="str">
        <f t="shared" ref="H930:H936" si="88">_xlfn.CONCAT(E930,F930)</f>
        <v>EnglishKosner - Aquaris MX</v>
      </c>
    </row>
    <row r="931" spans="1:8" ht="25.2" customHeight="1" x14ac:dyDescent="0.3">
      <c r="A931" s="17" t="s">
        <v>66</v>
      </c>
      <c r="B931" s="17" t="s">
        <v>36</v>
      </c>
      <c r="C931" s="17" t="s">
        <v>38</v>
      </c>
      <c r="D931" s="17"/>
      <c r="E931" s="17" t="s">
        <v>6</v>
      </c>
      <c r="F931" s="17" t="s">
        <v>696</v>
      </c>
      <c r="G931" s="17">
        <f>IF(H931="",0,IFERROR(FIND(H931,'MB3'!$C$9,1),0))</f>
        <v>0</v>
      </c>
      <c r="H931" s="17" t="str">
        <f t="shared" si="88"/>
        <v>EnglishKosner - Aquaris MX</v>
      </c>
    </row>
    <row r="932" spans="1:8" ht="25.2" customHeight="1" x14ac:dyDescent="0.3">
      <c r="A932" s="17" t="s">
        <v>281</v>
      </c>
      <c r="B932" s="17" t="s">
        <v>36</v>
      </c>
      <c r="C932" s="17" t="s">
        <v>38</v>
      </c>
      <c r="D932" s="17"/>
      <c r="E932" s="17" t="s">
        <v>6</v>
      </c>
      <c r="F932" s="17" t="s">
        <v>696</v>
      </c>
      <c r="G932" s="17">
        <f>IF(H932="",0,IFERROR(FIND(H932,'MB3'!$C$9,1),0))</f>
        <v>0</v>
      </c>
      <c r="H932" s="17" t="str">
        <f t="shared" si="88"/>
        <v>EnglishKosner - Aquaris MX</v>
      </c>
    </row>
    <row r="933" spans="1:8" ht="25.2" customHeight="1" x14ac:dyDescent="0.3">
      <c r="A933" s="17" t="s">
        <v>202</v>
      </c>
      <c r="B933" s="17" t="s">
        <v>36</v>
      </c>
      <c r="C933" s="17" t="s">
        <v>38</v>
      </c>
      <c r="D933" s="17"/>
      <c r="E933" s="17" t="s">
        <v>6</v>
      </c>
      <c r="F933" s="17" t="s">
        <v>696</v>
      </c>
      <c r="G933" s="17">
        <f>IF(H933="",0,IFERROR(FIND(H933,'MB3'!$C$9,1),0))</f>
        <v>0</v>
      </c>
      <c r="H933" s="17" t="str">
        <f t="shared" si="88"/>
        <v>EnglishKosner - Aquaris MX</v>
      </c>
    </row>
    <row r="934" spans="1:8" ht="25.2" customHeight="1" x14ac:dyDescent="0.3">
      <c r="A934" s="17" t="s">
        <v>197</v>
      </c>
      <c r="B934" s="17" t="s">
        <v>36</v>
      </c>
      <c r="C934" s="17" t="s">
        <v>38</v>
      </c>
      <c r="D934" s="17"/>
      <c r="E934" s="17" t="s">
        <v>6</v>
      </c>
      <c r="F934" s="17" t="s">
        <v>696</v>
      </c>
      <c r="G934" s="17">
        <f>IF(H934="",0,IFERROR(FIND(H934,'MB3'!$C$9,1),0))</f>
        <v>0</v>
      </c>
      <c r="H934" s="17" t="str">
        <f t="shared" si="88"/>
        <v>EnglishKosner - Aquaris MX</v>
      </c>
    </row>
    <row r="935" spans="1:8" ht="25.2" customHeight="1" x14ac:dyDescent="0.3">
      <c r="A935" s="17" t="s">
        <v>277</v>
      </c>
      <c r="B935" s="17" t="s">
        <v>36</v>
      </c>
      <c r="C935" s="17" t="s">
        <v>38</v>
      </c>
      <c r="D935" s="17"/>
      <c r="E935" s="17" t="s">
        <v>6</v>
      </c>
      <c r="F935" s="17" t="s">
        <v>696</v>
      </c>
      <c r="G935" s="17">
        <f>IF(H935="",0,IFERROR(FIND(H935,'MB3'!$C$9,1),0))</f>
        <v>0</v>
      </c>
      <c r="H935" s="17" t="str">
        <f t="shared" si="88"/>
        <v>EnglishKosner - Aquaris MX</v>
      </c>
    </row>
    <row r="936" spans="1:8" ht="25.2" customHeight="1" x14ac:dyDescent="0.3">
      <c r="A936" s="17" t="s">
        <v>329</v>
      </c>
      <c r="B936" s="17" t="s">
        <v>36</v>
      </c>
      <c r="C936" s="17" t="s">
        <v>38</v>
      </c>
      <c r="D936" s="17"/>
      <c r="E936" s="17" t="s">
        <v>6</v>
      </c>
      <c r="F936" s="17" t="s">
        <v>696</v>
      </c>
      <c r="G936" s="17">
        <f>IF(H936="",0,IFERROR(FIND(H936,'MB3'!$C$9,1),0))</f>
        <v>0</v>
      </c>
      <c r="H936" s="17" t="str">
        <f t="shared" si="88"/>
        <v>EnglishKosner - Aquaris MX</v>
      </c>
    </row>
    <row r="937" spans="1:8" ht="25.2" customHeight="1" x14ac:dyDescent="0.3">
      <c r="A937" s="17" t="s">
        <v>330</v>
      </c>
      <c r="B937" s="17" t="s">
        <v>36</v>
      </c>
      <c r="C937" s="17" t="s">
        <v>38</v>
      </c>
      <c r="D937" s="17"/>
      <c r="E937" s="17" t="s">
        <v>6</v>
      </c>
      <c r="F937" s="17" t="s">
        <v>696</v>
      </c>
      <c r="G937" s="17">
        <f>IF(H937="",0,IFERROR(FIND(H937,'MB3'!$C$9,1),0))</f>
        <v>0</v>
      </c>
      <c r="H937" s="17" t="str">
        <f t="shared" ref="H937:H955" si="89">_xlfn.CONCAT(E937,F937)</f>
        <v>EnglishKosner - Aquaris MX</v>
      </c>
    </row>
    <row r="938" spans="1:8" ht="25.2" customHeight="1" x14ac:dyDescent="0.3">
      <c r="A938" s="17" t="s">
        <v>546</v>
      </c>
      <c r="B938" s="17" t="s">
        <v>36</v>
      </c>
      <c r="C938" s="17" t="s">
        <v>38</v>
      </c>
      <c r="D938" s="17"/>
      <c r="E938" s="17" t="s">
        <v>6</v>
      </c>
      <c r="F938" s="17" t="s">
        <v>696</v>
      </c>
      <c r="G938" s="17">
        <f>IF(H938="",0,IFERROR(FIND(H938,'MB3'!$C$9,1),0))</f>
        <v>0</v>
      </c>
      <c r="H938" s="17" t="str">
        <f t="shared" si="89"/>
        <v>EnglishKosner - Aquaris MX</v>
      </c>
    </row>
    <row r="939" spans="1:8" ht="25.2" customHeight="1" x14ac:dyDescent="0.3">
      <c r="A939" s="17" t="s">
        <v>547</v>
      </c>
      <c r="B939" s="17" t="s">
        <v>36</v>
      </c>
      <c r="C939" s="17" t="s">
        <v>38</v>
      </c>
      <c r="D939" s="17"/>
      <c r="E939" s="17" t="s">
        <v>6</v>
      </c>
      <c r="F939" s="17" t="s">
        <v>696</v>
      </c>
      <c r="G939" s="17">
        <f>IF(H939="",0,IFERROR(FIND(H939,'MB3'!$C$9,1),0))</f>
        <v>0</v>
      </c>
      <c r="H939" s="17" t="str">
        <f t="shared" si="89"/>
        <v>EnglishKosner - Aquaris MX</v>
      </c>
    </row>
    <row r="940" spans="1:8" ht="25.2" customHeight="1" x14ac:dyDescent="0.3">
      <c r="A940" s="17" t="s">
        <v>548</v>
      </c>
      <c r="B940" s="17" t="s">
        <v>36</v>
      </c>
      <c r="C940" s="17" t="s">
        <v>38</v>
      </c>
      <c r="D940" s="17"/>
      <c r="E940" s="17" t="s">
        <v>6</v>
      </c>
      <c r="F940" s="17" t="s">
        <v>696</v>
      </c>
      <c r="G940" s="17">
        <f>IF(H940="",0,IFERROR(FIND(H940,'MB3'!$C$9,1),0))</f>
        <v>0</v>
      </c>
      <c r="H940" s="17" t="str">
        <f t="shared" si="89"/>
        <v>EnglishKosner - Aquaris MX</v>
      </c>
    </row>
    <row r="941" spans="1:8" ht="25.2" customHeight="1" x14ac:dyDescent="0.3">
      <c r="A941" s="17" t="s">
        <v>549</v>
      </c>
      <c r="B941" s="17" t="s">
        <v>36</v>
      </c>
      <c r="C941" s="17" t="s">
        <v>38</v>
      </c>
      <c r="D941" s="17"/>
      <c r="E941" s="17" t="s">
        <v>6</v>
      </c>
      <c r="F941" s="17" t="s">
        <v>696</v>
      </c>
      <c r="G941" s="17">
        <f>IF(H941="",0,IFERROR(FIND(H941,'MB3'!$C$9,1),0))</f>
        <v>0</v>
      </c>
      <c r="H941" s="17" t="str">
        <f t="shared" si="89"/>
        <v>EnglishKosner - Aquaris MX</v>
      </c>
    </row>
    <row r="942" spans="1:8" ht="25.2" customHeight="1" x14ac:dyDescent="0.3">
      <c r="A942" s="17" t="s">
        <v>550</v>
      </c>
      <c r="B942" s="17" t="s">
        <v>36</v>
      </c>
      <c r="C942" s="17" t="s">
        <v>38</v>
      </c>
      <c r="D942" s="17"/>
      <c r="E942" s="17" t="s">
        <v>6</v>
      </c>
      <c r="F942" s="17" t="s">
        <v>696</v>
      </c>
      <c r="G942" s="17">
        <f>IF(H942="",0,IFERROR(FIND(H942,'MB3'!$C$9,1),0))</f>
        <v>0</v>
      </c>
      <c r="H942" s="17" t="str">
        <f t="shared" si="89"/>
        <v>EnglishKosner - Aquaris MX</v>
      </c>
    </row>
    <row r="943" spans="1:8" ht="25.2" customHeight="1" x14ac:dyDescent="0.3">
      <c r="G943">
        <f>IF(H943="",0,IFERROR(FIND(H943,'MB3'!$C$9,1),0))</f>
        <v>0</v>
      </c>
      <c r="H943" t="str">
        <f t="shared" si="89"/>
        <v/>
      </c>
    </row>
    <row r="944" spans="1:8" ht="25.2" customHeight="1" x14ac:dyDescent="0.3">
      <c r="A944" s="17" t="s">
        <v>696</v>
      </c>
      <c r="B944" s="17"/>
      <c r="C944" s="17"/>
      <c r="D944" s="17"/>
      <c r="E944" s="17" t="s">
        <v>8</v>
      </c>
      <c r="F944" s="17" t="s">
        <v>696</v>
      </c>
      <c r="G944" s="17">
        <f>IF(H944="",0,IFERROR(FIND(H944,'MB3'!$C$9,1),0))</f>
        <v>0</v>
      </c>
      <c r="H944" s="17" t="str">
        <f t="shared" si="89"/>
        <v>FrançaisKosner - Aquaris MX</v>
      </c>
    </row>
    <row r="945" spans="1:8" ht="25.2" customHeight="1" x14ac:dyDescent="0.3">
      <c r="A945" s="17" t="s">
        <v>14</v>
      </c>
      <c r="B945" s="17" t="s">
        <v>42</v>
      </c>
      <c r="C945" s="17" t="s">
        <v>15</v>
      </c>
      <c r="D945" s="17"/>
      <c r="E945" s="17" t="s">
        <v>8</v>
      </c>
      <c r="F945" s="17" t="s">
        <v>696</v>
      </c>
      <c r="G945" s="17">
        <f>IF(H945="",0,IFERROR(FIND(H945,'MB3'!$C$9,1),0))</f>
        <v>0</v>
      </c>
      <c r="H945" s="17" t="str">
        <f t="shared" si="89"/>
        <v>FrançaisKosner - Aquaris MX</v>
      </c>
    </row>
    <row r="946" spans="1:8" ht="25.2" customHeight="1" x14ac:dyDescent="0.3">
      <c r="A946" s="18" t="s">
        <v>16</v>
      </c>
      <c r="B946" s="18" t="s">
        <v>1</v>
      </c>
      <c r="C946" s="18" t="s">
        <v>39</v>
      </c>
      <c r="D946" s="17"/>
      <c r="E946" s="17" t="s">
        <v>8</v>
      </c>
      <c r="F946" s="17" t="s">
        <v>696</v>
      </c>
      <c r="G946" s="17">
        <f>IF(H946="",0,IFERROR(FIND(H946,'MB3'!$C$9,1),0))</f>
        <v>0</v>
      </c>
      <c r="H946" s="17" t="str">
        <f t="shared" si="89"/>
        <v>FrançaisKosner - Aquaris MX</v>
      </c>
    </row>
    <row r="947" spans="1:8" ht="25.2" customHeight="1" x14ac:dyDescent="0.3">
      <c r="A947" s="18" t="s">
        <v>160</v>
      </c>
      <c r="B947" s="18" t="s">
        <v>1</v>
      </c>
      <c r="C947" s="18" t="s">
        <v>486</v>
      </c>
      <c r="D947" s="17"/>
      <c r="E947" s="17" t="s">
        <v>8</v>
      </c>
      <c r="F947" s="17" t="s">
        <v>696</v>
      </c>
      <c r="G947" s="17">
        <f>IF(H947="",0,IFERROR(FIND(H947,'MB3'!$C$9,1),0))</f>
        <v>0</v>
      </c>
      <c r="H947" s="17" t="str">
        <f t="shared" si="89"/>
        <v>FrançaisKosner - Aquaris MX</v>
      </c>
    </row>
    <row r="948" spans="1:8" ht="25.2" customHeight="1" x14ac:dyDescent="0.3">
      <c r="A948" s="18" t="s">
        <v>698</v>
      </c>
      <c r="B948" s="18" t="s">
        <v>1</v>
      </c>
      <c r="C948" s="18" t="s">
        <v>39</v>
      </c>
      <c r="D948" s="17"/>
      <c r="E948" s="17" t="s">
        <v>8</v>
      </c>
      <c r="F948" s="17" t="s">
        <v>696</v>
      </c>
      <c r="G948" s="17">
        <f>IF(H948="",0,IFERROR(FIND(H948,'MB3'!$C$9,1),0))</f>
        <v>0</v>
      </c>
      <c r="H948" s="17" t="str">
        <f t="shared" ref="H948" si="90">_xlfn.CONCAT(E948,F948)</f>
        <v>FrançaisKosner - Aquaris MX</v>
      </c>
    </row>
    <row r="949" spans="1:8" ht="25.2" customHeight="1" x14ac:dyDescent="0.3">
      <c r="A949" s="17" t="s">
        <v>553</v>
      </c>
      <c r="B949" s="17" t="s">
        <v>0</v>
      </c>
      <c r="C949" s="17" t="s">
        <v>38</v>
      </c>
      <c r="D949" s="17"/>
      <c r="E949" s="17" t="s">
        <v>8</v>
      </c>
      <c r="F949" s="17" t="s">
        <v>696</v>
      </c>
      <c r="G949" s="17">
        <f>IF(H949="",0,IFERROR(FIND(H949,'MB3'!$C$9,1),0))</f>
        <v>0</v>
      </c>
      <c r="H949" s="17" t="str">
        <f t="shared" si="89"/>
        <v>FrançaisKosner - Aquaris MX</v>
      </c>
    </row>
    <row r="950" spans="1:8" ht="25.2" customHeight="1" x14ac:dyDescent="0.3">
      <c r="A950" s="17" t="s">
        <v>554</v>
      </c>
      <c r="B950" s="17" t="s">
        <v>1</v>
      </c>
      <c r="C950" s="17" t="s">
        <v>38</v>
      </c>
      <c r="D950" s="17"/>
      <c r="E950" s="17" t="s">
        <v>8</v>
      </c>
      <c r="F950" s="17" t="s">
        <v>696</v>
      </c>
      <c r="G950" s="17">
        <f>IF(H950="",0,IFERROR(FIND(H950,'MB3'!$C$9,1),0))</f>
        <v>0</v>
      </c>
      <c r="H950" s="17" t="str">
        <f t="shared" si="89"/>
        <v>FrançaisKosner - Aquaris MX</v>
      </c>
    </row>
    <row r="951" spans="1:8" ht="25.2" customHeight="1" x14ac:dyDescent="0.3">
      <c r="A951" s="17" t="s">
        <v>555</v>
      </c>
      <c r="B951" s="17" t="s">
        <v>1</v>
      </c>
      <c r="C951" s="17" t="s">
        <v>38</v>
      </c>
      <c r="D951" s="17"/>
      <c r="E951" s="17" t="s">
        <v>8</v>
      </c>
      <c r="F951" s="17" t="s">
        <v>696</v>
      </c>
      <c r="G951" s="17">
        <f>IF(H951="",0,IFERROR(FIND(H951,'MB3'!$C$9,1),0))</f>
        <v>0</v>
      </c>
      <c r="H951" s="17" t="str">
        <f t="shared" si="89"/>
        <v>FrançaisKosner - Aquaris MX</v>
      </c>
    </row>
    <row r="952" spans="1:8" ht="25.2" customHeight="1" x14ac:dyDescent="0.3">
      <c r="A952" s="17" t="s">
        <v>558</v>
      </c>
      <c r="B952" s="17" t="s">
        <v>1</v>
      </c>
      <c r="C952" s="17" t="s">
        <v>38</v>
      </c>
      <c r="D952" s="17"/>
      <c r="E952" s="17" t="s">
        <v>8</v>
      </c>
      <c r="F952" s="17" t="s">
        <v>696</v>
      </c>
      <c r="G952" s="17">
        <f>IF(H952="",0,IFERROR(FIND(H952,'MB3'!$C$9,1),0))</f>
        <v>0</v>
      </c>
      <c r="H952" s="17" t="str">
        <f t="shared" si="89"/>
        <v>FrançaisKosner - Aquaris MX</v>
      </c>
    </row>
    <row r="953" spans="1:8" ht="25.2" customHeight="1" x14ac:dyDescent="0.3">
      <c r="A953" s="17" t="s">
        <v>559</v>
      </c>
      <c r="B953" s="17" t="s">
        <v>1</v>
      </c>
      <c r="C953" s="17" t="s">
        <v>38</v>
      </c>
      <c r="D953" s="17"/>
      <c r="E953" s="17" t="s">
        <v>8</v>
      </c>
      <c r="F953" s="17" t="s">
        <v>696</v>
      </c>
      <c r="G953" s="17">
        <f>IF(H953="",0,IFERROR(FIND(H953,'MB3'!$C$9,1),0))</f>
        <v>0</v>
      </c>
      <c r="H953" s="17" t="str">
        <f t="shared" si="89"/>
        <v>FrançaisKosner - Aquaris MX</v>
      </c>
    </row>
    <row r="954" spans="1:8" ht="25.2" customHeight="1" x14ac:dyDescent="0.3">
      <c r="A954" s="17" t="s">
        <v>81</v>
      </c>
      <c r="B954" s="17" t="s">
        <v>1</v>
      </c>
      <c r="C954" s="17" t="s">
        <v>38</v>
      </c>
      <c r="D954" s="17"/>
      <c r="E954" s="17" t="s">
        <v>8</v>
      </c>
      <c r="F954" s="17" t="s">
        <v>696</v>
      </c>
      <c r="G954" s="17">
        <f>IF(H954="",0,IFERROR(FIND(H954,'MB3'!$C$9,1),0))</f>
        <v>0</v>
      </c>
      <c r="H954" s="17" t="str">
        <f t="shared" si="89"/>
        <v>FrançaisKosner - Aquaris MX</v>
      </c>
    </row>
    <row r="955" spans="1:8" ht="25.2" customHeight="1" x14ac:dyDescent="0.3">
      <c r="A955" s="17" t="s">
        <v>82</v>
      </c>
      <c r="B955" s="17" t="s">
        <v>0</v>
      </c>
      <c r="C955" s="17" t="s">
        <v>38</v>
      </c>
      <c r="D955" s="17"/>
      <c r="E955" s="17" t="s">
        <v>8</v>
      </c>
      <c r="F955" s="17" t="s">
        <v>696</v>
      </c>
      <c r="G955" s="17">
        <f>IF(H955="",0,IFERROR(FIND(H955,'MB3'!$C$9,1),0))</f>
        <v>0</v>
      </c>
      <c r="H955" s="17" t="str">
        <f t="shared" si="89"/>
        <v>FrançaisKosner - Aquaris MX</v>
      </c>
    </row>
    <row r="956" spans="1:8" ht="25.2" customHeight="1" x14ac:dyDescent="0.3">
      <c r="A956" s="17" t="s">
        <v>562</v>
      </c>
      <c r="B956" s="17" t="s">
        <v>0</v>
      </c>
      <c r="C956" s="17" t="s">
        <v>38</v>
      </c>
      <c r="D956" s="17"/>
      <c r="E956" s="17" t="s">
        <v>8</v>
      </c>
      <c r="F956" s="17" t="s">
        <v>696</v>
      </c>
      <c r="G956" s="17">
        <f>IF(H956="",0,IFERROR(FIND(H956,'MB3'!$C$9,1),0))</f>
        <v>0</v>
      </c>
      <c r="H956" s="17" t="str">
        <f t="shared" ref="H956:H963" si="91">_xlfn.CONCAT(E956,F956)</f>
        <v>FrançaisKosner - Aquaris MX</v>
      </c>
    </row>
    <row r="957" spans="1:8" ht="25.2" customHeight="1" x14ac:dyDescent="0.3">
      <c r="A957" s="17" t="s">
        <v>203</v>
      </c>
      <c r="B957" s="17" t="s">
        <v>0</v>
      </c>
      <c r="C957" s="17" t="s">
        <v>38</v>
      </c>
      <c r="D957" s="17"/>
      <c r="E957" s="17" t="s">
        <v>8</v>
      </c>
      <c r="F957" s="17" t="s">
        <v>696</v>
      </c>
      <c r="G957" s="17">
        <f>IF(H957="",0,IFERROR(FIND(H957,'MB3'!$C$9,1),0))</f>
        <v>0</v>
      </c>
      <c r="H957" s="17" t="str">
        <f t="shared" si="91"/>
        <v>FrançaisKosner - Aquaris MX</v>
      </c>
    </row>
    <row r="958" spans="1:8" ht="25.2" customHeight="1" x14ac:dyDescent="0.3">
      <c r="A958" s="17" t="s">
        <v>198</v>
      </c>
      <c r="B958" s="17" t="s">
        <v>0</v>
      </c>
      <c r="C958" s="17" t="s">
        <v>38</v>
      </c>
      <c r="D958" s="17"/>
      <c r="E958" s="17" t="s">
        <v>8</v>
      </c>
      <c r="F958" s="17" t="s">
        <v>696</v>
      </c>
      <c r="G958" s="17">
        <f>IF(H958="",0,IFERROR(FIND(H958,'MB3'!$C$9,1),0))</f>
        <v>0</v>
      </c>
      <c r="H958" s="17" t="str">
        <f t="shared" si="91"/>
        <v>FrançaisKosner - Aquaris MX</v>
      </c>
    </row>
    <row r="959" spans="1:8" ht="25.2" customHeight="1" x14ac:dyDescent="0.3">
      <c r="A959" s="17" t="s">
        <v>564</v>
      </c>
      <c r="B959" s="17" t="s">
        <v>0</v>
      </c>
      <c r="C959" s="17" t="s">
        <v>38</v>
      </c>
      <c r="D959" s="17"/>
      <c r="E959" s="17" t="s">
        <v>8</v>
      </c>
      <c r="F959" s="17" t="s">
        <v>696</v>
      </c>
      <c r="G959" s="17">
        <f>IF(H959="",0,IFERROR(FIND(H959,'MB3'!$C$9,1),0))</f>
        <v>0</v>
      </c>
      <c r="H959" s="17" t="str">
        <f t="shared" si="91"/>
        <v>FrançaisKosner - Aquaris MX</v>
      </c>
    </row>
    <row r="960" spans="1:8" ht="25.2" customHeight="1" x14ac:dyDescent="0.3">
      <c r="A960" s="17" t="s">
        <v>339</v>
      </c>
      <c r="B960" s="17" t="s">
        <v>0</v>
      </c>
      <c r="C960" s="17" t="s">
        <v>38</v>
      </c>
      <c r="D960" s="17"/>
      <c r="E960" s="17" t="s">
        <v>8</v>
      </c>
      <c r="F960" s="17" t="s">
        <v>696</v>
      </c>
      <c r="G960" s="17">
        <f>IF(H960="",0,IFERROR(FIND(H960,'MB3'!$C$9,1),0))</f>
        <v>0</v>
      </c>
      <c r="H960" s="17" t="str">
        <f t="shared" si="91"/>
        <v>FrançaisKosner - Aquaris MX</v>
      </c>
    </row>
    <row r="961" spans="1:8" ht="25.2" customHeight="1" x14ac:dyDescent="0.3">
      <c r="A961" s="17" t="s">
        <v>340</v>
      </c>
      <c r="B961" s="17" t="s">
        <v>0</v>
      </c>
      <c r="C961" s="17" t="s">
        <v>38</v>
      </c>
      <c r="D961" s="17"/>
      <c r="E961" s="17" t="s">
        <v>8</v>
      </c>
      <c r="F961" s="17" t="s">
        <v>696</v>
      </c>
      <c r="G961" s="17">
        <f>IF(H961="",0,IFERROR(FIND(H961,'MB3'!$C$9,1),0))</f>
        <v>0</v>
      </c>
      <c r="H961" s="17" t="str">
        <f t="shared" si="91"/>
        <v>FrançaisKosner - Aquaris MX</v>
      </c>
    </row>
    <row r="962" spans="1:8" ht="25.2" customHeight="1" x14ac:dyDescent="0.3">
      <c r="A962" s="17" t="s">
        <v>579</v>
      </c>
      <c r="B962" s="17" t="s">
        <v>0</v>
      </c>
      <c r="C962" s="17" t="s">
        <v>38</v>
      </c>
      <c r="D962" s="17"/>
      <c r="E962" s="17" t="s">
        <v>8</v>
      </c>
      <c r="F962" s="17" t="s">
        <v>696</v>
      </c>
      <c r="G962" s="17">
        <f>IF(H962="",0,IFERROR(FIND(H962,'MB3'!$C$9,1),0))</f>
        <v>0</v>
      </c>
      <c r="H962" s="17" t="str">
        <f t="shared" si="91"/>
        <v>FrançaisKosner - Aquaris MX</v>
      </c>
    </row>
    <row r="963" spans="1:8" ht="25.2" customHeight="1" x14ac:dyDescent="0.3">
      <c r="A963" s="17" t="s">
        <v>580</v>
      </c>
      <c r="B963" s="17" t="s">
        <v>0</v>
      </c>
      <c r="C963" s="17" t="s">
        <v>38</v>
      </c>
      <c r="D963" s="17"/>
      <c r="E963" s="17" t="s">
        <v>8</v>
      </c>
      <c r="F963" s="17" t="s">
        <v>696</v>
      </c>
      <c r="G963" s="17">
        <f>IF(H963="",0,IFERROR(FIND(H963,'MB3'!$C$9,1),0))</f>
        <v>0</v>
      </c>
      <c r="H963" s="17" t="str">
        <f t="shared" si="91"/>
        <v>FrançaisKosner - Aquaris MX</v>
      </c>
    </row>
    <row r="964" spans="1:8" ht="25.2" customHeight="1" x14ac:dyDescent="0.3">
      <c r="A964" s="17" t="s">
        <v>581</v>
      </c>
      <c r="B964" s="17" t="s">
        <v>0</v>
      </c>
      <c r="C964" s="17" t="s">
        <v>38</v>
      </c>
      <c r="D964" s="17"/>
      <c r="E964" s="17" t="s">
        <v>8</v>
      </c>
      <c r="F964" s="17" t="s">
        <v>696</v>
      </c>
      <c r="G964" s="17">
        <f>IF(H964="",0,IFERROR(FIND(H964,'MB3'!$C$9,1),0))</f>
        <v>0</v>
      </c>
      <c r="H964" s="17" t="str">
        <f t="shared" ref="H964:H982" si="92">_xlfn.CONCAT(E964,F964)</f>
        <v>FrançaisKosner - Aquaris MX</v>
      </c>
    </row>
    <row r="965" spans="1:8" ht="25.2" customHeight="1" x14ac:dyDescent="0.3">
      <c r="A965" s="17" t="s">
        <v>582</v>
      </c>
      <c r="B965" s="17" t="s">
        <v>0</v>
      </c>
      <c r="C965" s="17" t="s">
        <v>38</v>
      </c>
      <c r="D965" s="17"/>
      <c r="E965" s="17" t="s">
        <v>8</v>
      </c>
      <c r="F965" s="17" t="s">
        <v>696</v>
      </c>
      <c r="G965" s="17">
        <f>IF(H965="",0,IFERROR(FIND(H965,'MB3'!$C$9,1),0))</f>
        <v>0</v>
      </c>
      <c r="H965" s="17" t="str">
        <f t="shared" si="92"/>
        <v>FrançaisKosner - Aquaris MX</v>
      </c>
    </row>
    <row r="966" spans="1:8" ht="25.2" customHeight="1" x14ac:dyDescent="0.3">
      <c r="A966" s="17" t="s">
        <v>583</v>
      </c>
      <c r="B966" s="17" t="s">
        <v>0</v>
      </c>
      <c r="C966" s="17" t="s">
        <v>38</v>
      </c>
      <c r="D966" s="17"/>
      <c r="E966" s="17" t="s">
        <v>8</v>
      </c>
      <c r="F966" s="17" t="s">
        <v>696</v>
      </c>
      <c r="G966" s="17">
        <f>IF(H966="",0,IFERROR(FIND(H966,'MB3'!$C$9,1),0))</f>
        <v>0</v>
      </c>
      <c r="H966" s="17" t="str">
        <f t="shared" si="92"/>
        <v>FrançaisKosner - Aquaris MX</v>
      </c>
    </row>
    <row r="967" spans="1:8" ht="24.6" customHeight="1" x14ac:dyDescent="0.3">
      <c r="G967">
        <f>IF(H967="",0,IFERROR(FIND(H967,'MB3'!$C$9,1),0))</f>
        <v>0</v>
      </c>
      <c r="H967" t="str">
        <f t="shared" si="92"/>
        <v/>
      </c>
    </row>
    <row r="968" spans="1:8" ht="25.2" customHeight="1" x14ac:dyDescent="0.3">
      <c r="A968" s="17" t="s">
        <v>696</v>
      </c>
      <c r="B968" s="17"/>
      <c r="C968" s="17"/>
      <c r="D968" s="17"/>
      <c r="E968" s="17" t="s">
        <v>9</v>
      </c>
      <c r="F968" s="17" t="s">
        <v>696</v>
      </c>
      <c r="G968" s="17">
        <f>IF(H968="",0,IFERROR(FIND(H968,'MB3'!$C$9,1),0))</f>
        <v>0</v>
      </c>
      <c r="H968" s="17" t="str">
        <f t="shared" si="92"/>
        <v>ItalianoKosner - Aquaris MX</v>
      </c>
    </row>
    <row r="969" spans="1:8" ht="25.2" customHeight="1" x14ac:dyDescent="0.3">
      <c r="A969" s="17" t="s">
        <v>19</v>
      </c>
      <c r="B969" s="17" t="s">
        <v>137</v>
      </c>
      <c r="C969" s="17" t="s">
        <v>20</v>
      </c>
      <c r="D969" s="17"/>
      <c r="E969" s="17" t="s">
        <v>9</v>
      </c>
      <c r="F969" s="17" t="s">
        <v>696</v>
      </c>
      <c r="G969" s="17">
        <f>IF(H969="",0,IFERROR(FIND(H969,'MB3'!$C$9,1),0))</f>
        <v>0</v>
      </c>
      <c r="H969" s="17" t="str">
        <f t="shared" si="92"/>
        <v>ItalianoKosner - Aquaris MX</v>
      </c>
    </row>
    <row r="970" spans="1:8" ht="25.2" customHeight="1" x14ac:dyDescent="0.3">
      <c r="A970" s="18" t="s">
        <v>21</v>
      </c>
      <c r="B970" s="18" t="s">
        <v>22</v>
      </c>
      <c r="C970" s="18" t="s">
        <v>39</v>
      </c>
      <c r="D970" s="17"/>
      <c r="E970" s="17" t="s">
        <v>9</v>
      </c>
      <c r="F970" s="17" t="s">
        <v>696</v>
      </c>
      <c r="G970" s="17">
        <f>IF(H970="",0,IFERROR(FIND(H970,'MB3'!$C$9,1),0))</f>
        <v>0</v>
      </c>
      <c r="H970" s="17" t="str">
        <f t="shared" si="92"/>
        <v>ItalianoKosner - Aquaris MX</v>
      </c>
    </row>
    <row r="971" spans="1:8" ht="25.2" customHeight="1" x14ac:dyDescent="0.3">
      <c r="A971" s="18" t="s">
        <v>587</v>
      </c>
      <c r="B971" s="18" t="s">
        <v>22</v>
      </c>
      <c r="C971" s="18" t="s">
        <v>487</v>
      </c>
      <c r="D971" s="17"/>
      <c r="E971" s="17" t="s">
        <v>9</v>
      </c>
      <c r="F971" s="17" t="s">
        <v>696</v>
      </c>
      <c r="G971" s="17">
        <f>IF(H971="",0,IFERROR(FIND(H971,'MB3'!$C$9,1),0))</f>
        <v>0</v>
      </c>
      <c r="H971" s="17" t="str">
        <f t="shared" si="92"/>
        <v>ItalianoKosner - Aquaris MX</v>
      </c>
    </row>
    <row r="972" spans="1:8" ht="25.2" customHeight="1" x14ac:dyDescent="0.3">
      <c r="A972" s="18" t="s">
        <v>481</v>
      </c>
      <c r="B972" s="18" t="s">
        <v>22</v>
      </c>
      <c r="C972" s="18" t="s">
        <v>39</v>
      </c>
      <c r="D972" s="17"/>
      <c r="E972" s="17" t="s">
        <v>9</v>
      </c>
      <c r="F972" s="17" t="s">
        <v>696</v>
      </c>
      <c r="G972" s="17">
        <f>IF(H972="",0,IFERROR(FIND(H972,'MB3'!$C$9,1),0))</f>
        <v>0</v>
      </c>
      <c r="H972" s="17" t="str">
        <f>_xlfn.CONCAT(E972,F972)</f>
        <v>ItalianoKosner - Aquaris MX</v>
      </c>
    </row>
    <row r="973" spans="1:8" ht="25.2" customHeight="1" x14ac:dyDescent="0.3">
      <c r="A973" s="17" t="s">
        <v>588</v>
      </c>
      <c r="B973" s="17" t="s">
        <v>0</v>
      </c>
      <c r="C973" s="17" t="s">
        <v>38</v>
      </c>
      <c r="D973" s="17"/>
      <c r="E973" s="17" t="s">
        <v>9</v>
      </c>
      <c r="F973" s="17" t="s">
        <v>696</v>
      </c>
      <c r="G973" s="17">
        <f>IF(H973="",0,IFERROR(FIND(H973,'MB3'!$C$9,1),0))</f>
        <v>0</v>
      </c>
      <c r="H973" s="17" t="str">
        <f t="shared" si="92"/>
        <v>ItalianoKosner - Aquaris MX</v>
      </c>
    </row>
    <row r="974" spans="1:8" ht="25.2" customHeight="1" x14ac:dyDescent="0.3">
      <c r="A974" s="17" t="s">
        <v>589</v>
      </c>
      <c r="B974" s="17" t="s">
        <v>22</v>
      </c>
      <c r="C974" s="17" t="s">
        <v>38</v>
      </c>
      <c r="D974" s="17"/>
      <c r="E974" s="17" t="s">
        <v>9</v>
      </c>
      <c r="F974" s="17" t="s">
        <v>696</v>
      </c>
      <c r="G974" s="17">
        <f>IF(H974="",0,IFERROR(FIND(H974,'MB3'!$C$9,1),0))</f>
        <v>0</v>
      </c>
      <c r="H974" s="17" t="str">
        <f t="shared" si="92"/>
        <v>ItalianoKosner - Aquaris MX</v>
      </c>
    </row>
    <row r="975" spans="1:8" ht="25.2" customHeight="1" x14ac:dyDescent="0.3">
      <c r="A975" s="17" t="s">
        <v>590</v>
      </c>
      <c r="B975" s="17" t="s">
        <v>22</v>
      </c>
      <c r="C975" s="17" t="s">
        <v>38</v>
      </c>
      <c r="D975" s="17"/>
      <c r="E975" s="17" t="s">
        <v>9</v>
      </c>
      <c r="F975" s="17" t="s">
        <v>696</v>
      </c>
      <c r="G975" s="17">
        <f>IF(H975="",0,IFERROR(FIND(H975,'MB3'!$C$9,1),0))</f>
        <v>0</v>
      </c>
      <c r="H975" s="17" t="str">
        <f t="shared" si="92"/>
        <v>ItalianoKosner - Aquaris MX</v>
      </c>
    </row>
    <row r="976" spans="1:8" ht="25.2" customHeight="1" x14ac:dyDescent="0.3">
      <c r="A976" s="17" t="s">
        <v>593</v>
      </c>
      <c r="B976" s="17" t="s">
        <v>22</v>
      </c>
      <c r="C976" s="17" t="s">
        <v>38</v>
      </c>
      <c r="D976" s="17"/>
      <c r="E976" s="17" t="s">
        <v>9</v>
      </c>
      <c r="F976" s="17" t="s">
        <v>696</v>
      </c>
      <c r="G976" s="17">
        <f>IF(H976="",0,IFERROR(FIND(H976,'MB3'!$C$9,1),0))</f>
        <v>0</v>
      </c>
      <c r="H976" s="17" t="str">
        <f t="shared" si="92"/>
        <v>ItalianoKosner - Aquaris MX</v>
      </c>
    </row>
    <row r="977" spans="1:8" ht="25.2" customHeight="1" x14ac:dyDescent="0.3">
      <c r="A977" s="17" t="s">
        <v>594</v>
      </c>
      <c r="B977" s="17" t="s">
        <v>22</v>
      </c>
      <c r="C977" s="17" t="s">
        <v>38</v>
      </c>
      <c r="D977" s="17"/>
      <c r="E977" s="17" t="s">
        <v>9</v>
      </c>
      <c r="F977" s="17" t="s">
        <v>696</v>
      </c>
      <c r="G977" s="17">
        <f>IF(H977="",0,IFERROR(FIND(H977,'MB3'!$C$9,1),0))</f>
        <v>0</v>
      </c>
      <c r="H977" s="17" t="str">
        <f t="shared" si="92"/>
        <v>ItalianoKosner - Aquaris MX</v>
      </c>
    </row>
    <row r="978" spans="1:8" ht="25.2" customHeight="1" x14ac:dyDescent="0.3">
      <c r="A978" s="17" t="s">
        <v>597</v>
      </c>
      <c r="B978" s="17" t="s">
        <v>22</v>
      </c>
      <c r="C978" s="17" t="s">
        <v>38</v>
      </c>
      <c r="D978" s="17"/>
      <c r="E978" s="17" t="s">
        <v>9</v>
      </c>
      <c r="F978" s="17" t="s">
        <v>696</v>
      </c>
      <c r="G978" s="17">
        <f>IF(H978="",0,IFERROR(FIND(H978,'MB3'!$C$9,1),0))</f>
        <v>0</v>
      </c>
      <c r="H978" s="17" t="str">
        <f t="shared" si="92"/>
        <v>ItalianoKosner - Aquaris MX</v>
      </c>
    </row>
    <row r="979" spans="1:8" ht="25.2" customHeight="1" x14ac:dyDescent="0.3">
      <c r="A979" s="17" t="s">
        <v>598</v>
      </c>
      <c r="B979" s="17" t="s">
        <v>0</v>
      </c>
      <c r="C979" s="17" t="s">
        <v>38</v>
      </c>
      <c r="D979" s="17"/>
      <c r="E979" s="17" t="s">
        <v>9</v>
      </c>
      <c r="F979" s="17" t="s">
        <v>696</v>
      </c>
      <c r="G979" s="17">
        <f>IF(H979="",0,IFERROR(FIND(H979,'MB3'!$C$9,1),0))</f>
        <v>0</v>
      </c>
      <c r="H979" s="17" t="str">
        <f t="shared" si="92"/>
        <v>ItalianoKosner - Aquaris MX</v>
      </c>
    </row>
    <row r="980" spans="1:8" ht="25.2" customHeight="1" x14ac:dyDescent="0.3">
      <c r="A980" s="17" t="s">
        <v>599</v>
      </c>
      <c r="B980" s="17" t="s">
        <v>0</v>
      </c>
      <c r="C980" s="17" t="s">
        <v>38</v>
      </c>
      <c r="D980" s="17"/>
      <c r="E980" s="17" t="s">
        <v>9</v>
      </c>
      <c r="F980" s="17" t="s">
        <v>696</v>
      </c>
      <c r="G980" s="17">
        <f>IF(H980="",0,IFERROR(FIND(H980,'MB3'!$C$9,1),0))</f>
        <v>0</v>
      </c>
      <c r="H980" s="17" t="str">
        <f t="shared" si="92"/>
        <v>ItalianoKosner - Aquaris MX</v>
      </c>
    </row>
    <row r="981" spans="1:8" ht="25.2" customHeight="1" x14ac:dyDescent="0.3">
      <c r="A981" s="17" t="s">
        <v>600</v>
      </c>
      <c r="B981" s="17" t="s">
        <v>0</v>
      </c>
      <c r="C981" s="17" t="s">
        <v>38</v>
      </c>
      <c r="D981" s="17"/>
      <c r="E981" s="17" t="s">
        <v>9</v>
      </c>
      <c r="F981" s="17" t="s">
        <v>696</v>
      </c>
      <c r="G981" s="17">
        <f>IF(H981="",0,IFERROR(FIND(H981,'MB3'!$C$9,1),0))</f>
        <v>0</v>
      </c>
      <c r="H981" s="17" t="str">
        <f t="shared" si="92"/>
        <v>ItalianoKosner - Aquaris MX</v>
      </c>
    </row>
    <row r="982" spans="1:8" ht="25.2" customHeight="1" x14ac:dyDescent="0.3">
      <c r="A982" s="17" t="s">
        <v>199</v>
      </c>
      <c r="B982" s="17" t="s">
        <v>0</v>
      </c>
      <c r="C982" s="17" t="s">
        <v>38</v>
      </c>
      <c r="D982" s="17"/>
      <c r="E982" s="17" t="s">
        <v>9</v>
      </c>
      <c r="F982" s="17" t="s">
        <v>696</v>
      </c>
      <c r="G982" s="17">
        <f>IF(H982="",0,IFERROR(FIND(H982,'MB3'!$C$9,1),0))</f>
        <v>0</v>
      </c>
      <c r="H982" s="17" t="str">
        <f t="shared" si="92"/>
        <v>ItalianoKosner - Aquaris MX</v>
      </c>
    </row>
    <row r="983" spans="1:8" ht="25.2" customHeight="1" x14ac:dyDescent="0.3">
      <c r="A983" s="17" t="s">
        <v>602</v>
      </c>
      <c r="B983" s="17" t="s">
        <v>0</v>
      </c>
      <c r="C983" s="17" t="s">
        <v>38</v>
      </c>
      <c r="D983" s="17"/>
      <c r="E983" s="17" t="s">
        <v>9</v>
      </c>
      <c r="F983" s="17" t="s">
        <v>696</v>
      </c>
      <c r="G983" s="17">
        <f>IF(H983="",0,IFERROR(FIND(H983,'MB3'!$C$9,1),0))</f>
        <v>0</v>
      </c>
      <c r="H983" s="17" t="str">
        <f t="shared" ref="H983:H990" si="93">_xlfn.CONCAT(E983,F983)</f>
        <v>ItalianoKosner - Aquaris MX</v>
      </c>
    </row>
    <row r="984" spans="1:8" ht="25.2" customHeight="1" x14ac:dyDescent="0.3">
      <c r="A984" s="17" t="s">
        <v>619</v>
      </c>
      <c r="B984" s="17" t="s">
        <v>0</v>
      </c>
      <c r="C984" s="17" t="s">
        <v>38</v>
      </c>
      <c r="D984" s="17"/>
      <c r="E984" s="17" t="s">
        <v>9</v>
      </c>
      <c r="F984" s="17" t="s">
        <v>696</v>
      </c>
      <c r="G984" s="17">
        <f>IF(H984="",0,IFERROR(FIND(H984,'MB3'!$C$9,1),0))</f>
        <v>0</v>
      </c>
      <c r="H984" s="17" t="str">
        <f t="shared" si="93"/>
        <v>ItalianoKosner - Aquaris MX</v>
      </c>
    </row>
    <row r="985" spans="1:8" ht="25.2" customHeight="1" x14ac:dyDescent="0.3">
      <c r="A985" s="17" t="s">
        <v>620</v>
      </c>
      <c r="B985" s="17" t="s">
        <v>0</v>
      </c>
      <c r="C985" s="17" t="s">
        <v>38</v>
      </c>
      <c r="D985" s="17"/>
      <c r="E985" s="17" t="s">
        <v>9</v>
      </c>
      <c r="F985" s="17" t="s">
        <v>696</v>
      </c>
      <c r="G985" s="17">
        <f>IF(H985="",0,IFERROR(FIND(H985,'MB3'!$C$9,1),0))</f>
        <v>0</v>
      </c>
      <c r="H985" s="17" t="str">
        <f t="shared" si="93"/>
        <v>ItalianoKosner - Aquaris MX</v>
      </c>
    </row>
    <row r="986" spans="1:8" ht="25.2" customHeight="1" x14ac:dyDescent="0.3">
      <c r="A986" s="17" t="s">
        <v>621</v>
      </c>
      <c r="B986" s="17" t="s">
        <v>0</v>
      </c>
      <c r="C986" s="17" t="s">
        <v>38</v>
      </c>
      <c r="D986" s="17"/>
      <c r="E986" s="17" t="s">
        <v>9</v>
      </c>
      <c r="F986" s="17" t="s">
        <v>696</v>
      </c>
      <c r="G986" s="17">
        <f>IF(H986="",0,IFERROR(FIND(H986,'MB3'!$C$9,1),0))</f>
        <v>0</v>
      </c>
      <c r="H986" s="17" t="str">
        <f t="shared" si="93"/>
        <v>ItalianoKosner - Aquaris MX</v>
      </c>
    </row>
    <row r="987" spans="1:8" ht="25.2" customHeight="1" x14ac:dyDescent="0.3">
      <c r="A987" s="17" t="s">
        <v>622</v>
      </c>
      <c r="B987" s="17" t="s">
        <v>0</v>
      </c>
      <c r="C987" s="17" t="s">
        <v>38</v>
      </c>
      <c r="D987" s="17"/>
      <c r="E987" s="17" t="s">
        <v>9</v>
      </c>
      <c r="F987" s="17" t="s">
        <v>696</v>
      </c>
      <c r="G987" s="17">
        <f>IF(H987="",0,IFERROR(FIND(H987,'MB3'!$C$9,1),0))</f>
        <v>0</v>
      </c>
      <c r="H987" s="17" t="str">
        <f t="shared" si="93"/>
        <v>ItalianoKosner - Aquaris MX</v>
      </c>
    </row>
    <row r="988" spans="1:8" ht="25.2" customHeight="1" x14ac:dyDescent="0.3">
      <c r="A988" s="17" t="s">
        <v>623</v>
      </c>
      <c r="B988" s="17" t="s">
        <v>0</v>
      </c>
      <c r="C988" s="17" t="s">
        <v>38</v>
      </c>
      <c r="D988" s="17"/>
      <c r="E988" s="17" t="s">
        <v>9</v>
      </c>
      <c r="F988" s="17" t="s">
        <v>696</v>
      </c>
      <c r="G988" s="17">
        <f>IF(H988="",0,IFERROR(FIND(H988,'MB3'!$C$9,1),0))</f>
        <v>0</v>
      </c>
      <c r="H988" s="17" t="str">
        <f t="shared" si="93"/>
        <v>ItalianoKosner - Aquaris MX</v>
      </c>
    </row>
    <row r="989" spans="1:8" ht="25.2" customHeight="1" x14ac:dyDescent="0.3">
      <c r="A989" s="17" t="s">
        <v>624</v>
      </c>
      <c r="B989" s="17" t="s">
        <v>0</v>
      </c>
      <c r="C989" s="17" t="s">
        <v>38</v>
      </c>
      <c r="D989" s="17"/>
      <c r="E989" s="17" t="s">
        <v>9</v>
      </c>
      <c r="F989" s="17" t="s">
        <v>696</v>
      </c>
      <c r="G989" s="17">
        <f>IF(H989="",0,IFERROR(FIND(H989,'MB3'!$C$9,1),0))</f>
        <v>0</v>
      </c>
      <c r="H989" s="17" t="str">
        <f t="shared" si="93"/>
        <v>ItalianoKosner - Aquaris MX</v>
      </c>
    </row>
    <row r="990" spans="1:8" ht="25.2" customHeight="1" x14ac:dyDescent="0.3">
      <c r="A990" s="17" t="s">
        <v>625</v>
      </c>
      <c r="B990" s="17" t="s">
        <v>0</v>
      </c>
      <c r="C990" s="17" t="s">
        <v>38</v>
      </c>
      <c r="D990" s="17"/>
      <c r="E990" s="17" t="s">
        <v>9</v>
      </c>
      <c r="F990" s="17" t="s">
        <v>696</v>
      </c>
      <c r="G990" s="17">
        <f>IF(H990="",0,IFERROR(FIND(H990,'MB3'!$C$9,1),0))</f>
        <v>0</v>
      </c>
      <c r="H990" s="17" t="str">
        <f t="shared" si="93"/>
        <v>ItalianoKosner - Aquaris MX</v>
      </c>
    </row>
    <row r="991" spans="1:8" ht="24.6" customHeight="1" x14ac:dyDescent="0.3">
      <c r="G991">
        <f>IF(H991="",0,IFERROR(FIND(H991,'MB3'!$C$9,1),0))</f>
        <v>0</v>
      </c>
      <c r="H991" t="str">
        <f t="shared" ref="H991:H1007" si="94">_xlfn.CONCAT(E991,F991)</f>
        <v/>
      </c>
    </row>
    <row r="992" spans="1:8" ht="25.2" customHeight="1" x14ac:dyDescent="0.3">
      <c r="A992" s="17" t="s">
        <v>696</v>
      </c>
      <c r="B992" s="17"/>
      <c r="C992" s="17"/>
      <c r="D992" s="17"/>
      <c r="E992" s="17" t="s">
        <v>10</v>
      </c>
      <c r="F992" s="17" t="s">
        <v>696</v>
      </c>
      <c r="G992" s="17">
        <f>IF(H992="",0,IFERROR(FIND(H992,'MB3'!$C$9,1),0))</f>
        <v>0</v>
      </c>
      <c r="H992" s="17" t="str">
        <f t="shared" si="94"/>
        <v>PortuguêsKosner - Aquaris MX</v>
      </c>
    </row>
    <row r="993" spans="1:8" ht="25.2" customHeight="1" x14ac:dyDescent="0.3">
      <c r="A993" s="17" t="s">
        <v>25</v>
      </c>
      <c r="B993" s="17" t="s">
        <v>43</v>
      </c>
      <c r="C993" s="17" t="s">
        <v>26</v>
      </c>
      <c r="D993" s="17"/>
      <c r="E993" s="17" t="s">
        <v>10</v>
      </c>
      <c r="F993" s="17" t="s">
        <v>696</v>
      </c>
      <c r="G993" s="17">
        <f>IF(H993="",0,IFERROR(FIND(H993,'MB3'!$C$9,1),0))</f>
        <v>0</v>
      </c>
      <c r="H993" s="17" t="str">
        <f t="shared" si="94"/>
        <v>PortuguêsKosner - Aquaris MX</v>
      </c>
    </row>
    <row r="994" spans="1:8" ht="25.2" customHeight="1" x14ac:dyDescent="0.3">
      <c r="A994" s="18" t="s">
        <v>27</v>
      </c>
      <c r="B994" s="18" t="s">
        <v>1</v>
      </c>
      <c r="C994" s="18" t="s">
        <v>39</v>
      </c>
      <c r="D994" s="17"/>
      <c r="E994" s="17" t="s">
        <v>10</v>
      </c>
      <c r="F994" s="17" t="s">
        <v>696</v>
      </c>
      <c r="G994" s="17">
        <f>IF(H994="",0,IFERROR(FIND(H994,'MB3'!$C$9,1),0))</f>
        <v>0</v>
      </c>
      <c r="H994" s="17" t="str">
        <f t="shared" si="94"/>
        <v>PortuguêsKosner - Aquaris MX</v>
      </c>
    </row>
    <row r="995" spans="1:8" ht="25.2" customHeight="1" x14ac:dyDescent="0.3">
      <c r="A995" s="18" t="s">
        <v>164</v>
      </c>
      <c r="B995" s="18" t="s">
        <v>1</v>
      </c>
      <c r="C995" s="18" t="s">
        <v>488</v>
      </c>
      <c r="D995" s="17"/>
      <c r="E995" s="17" t="s">
        <v>10</v>
      </c>
      <c r="F995" s="17" t="s">
        <v>696</v>
      </c>
      <c r="G995" s="17">
        <f>IF(H995="",0,IFERROR(FIND(H995,'MB3'!$C$9,1),0))</f>
        <v>0</v>
      </c>
      <c r="H995" s="17" t="str">
        <f t="shared" si="94"/>
        <v>PortuguêsKosner - Aquaris MX</v>
      </c>
    </row>
    <row r="996" spans="1:8" ht="25.2" customHeight="1" x14ac:dyDescent="0.3">
      <c r="A996" s="18" t="s">
        <v>482</v>
      </c>
      <c r="B996" s="18" t="s">
        <v>1</v>
      </c>
      <c r="C996" s="18" t="s">
        <v>39</v>
      </c>
      <c r="D996" s="17"/>
      <c r="E996" s="17" t="s">
        <v>10</v>
      </c>
      <c r="F996" s="17" t="s">
        <v>696</v>
      </c>
      <c r="G996" s="17">
        <f>IF(H996="",0,IFERROR(FIND(H996,'MB3'!$C$9,1),0))</f>
        <v>0</v>
      </c>
      <c r="H996" s="17" t="str">
        <f>_xlfn.CONCAT(E996,F996)</f>
        <v>PortuguêsKosner - Aquaris MX</v>
      </c>
    </row>
    <row r="997" spans="1:8" ht="25.2" customHeight="1" x14ac:dyDescent="0.3">
      <c r="A997" s="17" t="s">
        <v>358</v>
      </c>
      <c r="B997" s="17" t="s">
        <v>0</v>
      </c>
      <c r="C997" s="17" t="s">
        <v>38</v>
      </c>
      <c r="D997" s="17"/>
      <c r="E997" s="17" t="s">
        <v>10</v>
      </c>
      <c r="F997" s="17" t="s">
        <v>696</v>
      </c>
      <c r="G997" s="17">
        <f>IF(H997="",0,IFERROR(FIND(H997,'MB3'!$C$9,1),0))</f>
        <v>0</v>
      </c>
      <c r="H997" s="17" t="str">
        <f t="shared" si="94"/>
        <v>PortuguêsKosner - Aquaris MX</v>
      </c>
    </row>
    <row r="998" spans="1:8" ht="25.2" customHeight="1" x14ac:dyDescent="0.3">
      <c r="A998" s="17" t="s">
        <v>628</v>
      </c>
      <c r="B998" s="17" t="s">
        <v>1</v>
      </c>
      <c r="C998" s="17" t="s">
        <v>38</v>
      </c>
      <c r="D998" s="17"/>
      <c r="E998" s="17" t="s">
        <v>10</v>
      </c>
      <c r="F998" s="17" t="s">
        <v>696</v>
      </c>
      <c r="G998" s="17">
        <f>IF(H998="",0,IFERROR(FIND(H998,'MB3'!$C$9,1),0))</f>
        <v>0</v>
      </c>
      <c r="H998" s="17" t="str">
        <f t="shared" si="94"/>
        <v>PortuguêsKosner - Aquaris MX</v>
      </c>
    </row>
    <row r="999" spans="1:8" ht="25.2" customHeight="1" x14ac:dyDescent="0.3">
      <c r="A999" s="17" t="s">
        <v>629</v>
      </c>
      <c r="B999" s="17" t="s">
        <v>1</v>
      </c>
      <c r="C999" s="17" t="s">
        <v>38</v>
      </c>
      <c r="D999" s="17"/>
      <c r="E999" s="17" t="s">
        <v>10</v>
      </c>
      <c r="F999" s="17" t="s">
        <v>696</v>
      </c>
      <c r="G999" s="17">
        <f>IF(H999="",0,IFERROR(FIND(H999,'MB3'!$C$9,1),0))</f>
        <v>0</v>
      </c>
      <c r="H999" s="17" t="str">
        <f t="shared" si="94"/>
        <v>PortuguêsKosner - Aquaris MX</v>
      </c>
    </row>
    <row r="1000" spans="1:8" ht="25.2" customHeight="1" x14ac:dyDescent="0.3">
      <c r="A1000" s="17" t="s">
        <v>632</v>
      </c>
      <c r="B1000" s="17" t="s">
        <v>1</v>
      </c>
      <c r="C1000" s="17" t="s">
        <v>38</v>
      </c>
      <c r="D1000" s="17"/>
      <c r="E1000" s="17" t="s">
        <v>10</v>
      </c>
      <c r="F1000" s="17" t="s">
        <v>696</v>
      </c>
      <c r="G1000" s="17">
        <f>IF(H1000="",0,IFERROR(FIND(H1000,'MB3'!$C$9,1),0))</f>
        <v>0</v>
      </c>
      <c r="H1000" s="17" t="str">
        <f t="shared" si="94"/>
        <v>PortuguêsKosner - Aquaris MX</v>
      </c>
    </row>
    <row r="1001" spans="1:8" ht="25.2" customHeight="1" x14ac:dyDescent="0.3">
      <c r="A1001" s="17" t="s">
        <v>633</v>
      </c>
      <c r="B1001" s="17" t="s">
        <v>1</v>
      </c>
      <c r="C1001" s="17" t="s">
        <v>38</v>
      </c>
      <c r="D1001" s="17"/>
      <c r="E1001" s="17" t="s">
        <v>10</v>
      </c>
      <c r="F1001" s="17" t="s">
        <v>696</v>
      </c>
      <c r="G1001" s="17">
        <f>IF(H1001="",0,IFERROR(FIND(H1001,'MB3'!$C$9,1),0))</f>
        <v>0</v>
      </c>
      <c r="H1001" s="17" t="str">
        <f t="shared" si="94"/>
        <v>PortuguêsKosner - Aquaris MX</v>
      </c>
    </row>
    <row r="1002" spans="1:8" ht="25.2" customHeight="1" x14ac:dyDescent="0.3">
      <c r="A1002" s="17" t="s">
        <v>636</v>
      </c>
      <c r="B1002" s="17" t="s">
        <v>1</v>
      </c>
      <c r="C1002" s="17" t="s">
        <v>38</v>
      </c>
      <c r="D1002" s="17"/>
      <c r="E1002" s="17" t="s">
        <v>10</v>
      </c>
      <c r="F1002" s="17" t="s">
        <v>696</v>
      </c>
      <c r="G1002" s="17">
        <f>IF(H1002="",0,IFERROR(FIND(H1002,'MB3'!$C$9,1),0))</f>
        <v>0</v>
      </c>
      <c r="H1002" s="17" t="str">
        <f t="shared" si="94"/>
        <v>PortuguêsKosner - Aquaris MX</v>
      </c>
    </row>
    <row r="1003" spans="1:8" ht="25.2" customHeight="1" x14ac:dyDescent="0.3">
      <c r="A1003" s="17" t="s">
        <v>117</v>
      </c>
      <c r="B1003" s="17" t="s">
        <v>0</v>
      </c>
      <c r="C1003" s="17" t="s">
        <v>38</v>
      </c>
      <c r="D1003" s="17"/>
      <c r="E1003" s="17" t="s">
        <v>10</v>
      </c>
      <c r="F1003" s="17" t="s">
        <v>696</v>
      </c>
      <c r="G1003" s="17">
        <f>IF(H1003="",0,IFERROR(FIND(H1003,'MB3'!$C$9,1),0))</f>
        <v>0</v>
      </c>
      <c r="H1003" s="17" t="str">
        <f t="shared" si="94"/>
        <v>PortuguêsKosner - Aquaris MX</v>
      </c>
    </row>
    <row r="1004" spans="1:8" ht="25.2" customHeight="1" x14ac:dyDescent="0.3">
      <c r="A1004" s="17" t="s">
        <v>295</v>
      </c>
      <c r="B1004" s="17" t="s">
        <v>0</v>
      </c>
      <c r="C1004" s="17" t="s">
        <v>38</v>
      </c>
      <c r="D1004" s="17"/>
      <c r="E1004" s="17" t="s">
        <v>10</v>
      </c>
      <c r="F1004" s="17" t="s">
        <v>696</v>
      </c>
      <c r="G1004" s="17">
        <f>IF(H1004="",0,IFERROR(FIND(H1004,'MB3'!$C$9,1),0))</f>
        <v>0</v>
      </c>
      <c r="H1004" s="17" t="str">
        <f t="shared" si="94"/>
        <v>PortuguêsKosner - Aquaris MX</v>
      </c>
    </row>
    <row r="1005" spans="1:8" ht="25.2" customHeight="1" x14ac:dyDescent="0.3">
      <c r="A1005" s="17" t="s">
        <v>205</v>
      </c>
      <c r="B1005" s="17" t="s">
        <v>0</v>
      </c>
      <c r="C1005" s="17" t="s">
        <v>38</v>
      </c>
      <c r="D1005" s="17"/>
      <c r="E1005" s="17" t="s">
        <v>10</v>
      </c>
      <c r="F1005" s="17" t="s">
        <v>696</v>
      </c>
      <c r="G1005" s="17">
        <f>IF(H1005="",0,IFERROR(FIND(H1005,'MB3'!$C$9,1),0))</f>
        <v>0</v>
      </c>
      <c r="H1005" s="17" t="str">
        <f t="shared" si="94"/>
        <v>PortuguêsKosner - Aquaris MX</v>
      </c>
    </row>
    <row r="1006" spans="1:8" ht="25.2" customHeight="1" x14ac:dyDescent="0.3">
      <c r="A1006" s="17" t="s">
        <v>196</v>
      </c>
      <c r="B1006" s="17" t="s">
        <v>0</v>
      </c>
      <c r="C1006" s="17" t="s">
        <v>38</v>
      </c>
      <c r="D1006" s="17"/>
      <c r="E1006" s="17" t="s">
        <v>10</v>
      </c>
      <c r="F1006" s="17" t="s">
        <v>696</v>
      </c>
      <c r="G1006" s="17">
        <f>IF(H1006="",0,IFERROR(FIND(H1006,'MB3'!$C$9,1),0))</f>
        <v>0</v>
      </c>
      <c r="H1006" s="17" t="str">
        <f t="shared" si="94"/>
        <v>PortuguêsKosner - Aquaris MX</v>
      </c>
    </row>
    <row r="1007" spans="1:8" ht="25.2" customHeight="1" x14ac:dyDescent="0.3">
      <c r="A1007" s="17" t="s">
        <v>296</v>
      </c>
      <c r="B1007" s="17" t="s">
        <v>0</v>
      </c>
      <c r="C1007" s="17" t="s">
        <v>38</v>
      </c>
      <c r="D1007" s="17"/>
      <c r="E1007" s="17" t="s">
        <v>10</v>
      </c>
      <c r="F1007" s="17" t="s">
        <v>696</v>
      </c>
      <c r="G1007" s="17">
        <f>IF(H1007="",0,IFERROR(FIND(H1007,'MB3'!$C$9,1),0))</f>
        <v>0</v>
      </c>
      <c r="H1007" s="17" t="str">
        <f t="shared" si="94"/>
        <v>PortuguêsKosner - Aquaris MX</v>
      </c>
    </row>
    <row r="1008" spans="1:8" ht="25.2" customHeight="1" x14ac:dyDescent="0.3">
      <c r="A1008" s="17" t="s">
        <v>356</v>
      </c>
      <c r="B1008" s="17" t="s">
        <v>0</v>
      </c>
      <c r="C1008" s="17" t="s">
        <v>38</v>
      </c>
      <c r="D1008" s="17"/>
      <c r="E1008" s="17" t="s">
        <v>10</v>
      </c>
      <c r="F1008" s="17" t="s">
        <v>696</v>
      </c>
      <c r="G1008" s="17">
        <f>IF(H1008="",0,IFERROR(FIND(H1008,'MB3'!$C$9,1),0))</f>
        <v>0</v>
      </c>
      <c r="H1008" s="17" t="str">
        <f t="shared" ref="H1008:H1042" si="95">_xlfn.CONCAT(E1008,F1008)</f>
        <v>PortuguêsKosner - Aquaris MX</v>
      </c>
    </row>
    <row r="1009" spans="1:8" ht="25.2" customHeight="1" x14ac:dyDescent="0.3">
      <c r="A1009" s="17" t="s">
        <v>357</v>
      </c>
      <c r="B1009" s="17" t="s">
        <v>0</v>
      </c>
      <c r="C1009" s="17" t="s">
        <v>38</v>
      </c>
      <c r="D1009" s="17"/>
      <c r="E1009" s="17" t="s">
        <v>10</v>
      </c>
      <c r="F1009" s="17" t="s">
        <v>696</v>
      </c>
      <c r="G1009" s="17">
        <f>IF(H1009="",0,IFERROR(FIND(H1009,'MB3'!$C$9,1),0))</f>
        <v>0</v>
      </c>
      <c r="H1009" s="17" t="str">
        <f t="shared" si="95"/>
        <v>PortuguêsKosner - Aquaris MX</v>
      </c>
    </row>
    <row r="1010" spans="1:8" ht="25.2" customHeight="1" x14ac:dyDescent="0.3">
      <c r="A1010" s="17" t="s">
        <v>653</v>
      </c>
      <c r="B1010" s="17" t="s">
        <v>0</v>
      </c>
      <c r="C1010" s="17" t="s">
        <v>38</v>
      </c>
      <c r="D1010" s="17"/>
      <c r="E1010" s="17" t="s">
        <v>10</v>
      </c>
      <c r="F1010" s="17" t="s">
        <v>696</v>
      </c>
      <c r="G1010" s="17">
        <f>IF(H1010="",0,IFERROR(FIND(H1010,'MB3'!$C$9,1),0))</f>
        <v>0</v>
      </c>
      <c r="H1010" s="17" t="str">
        <f t="shared" si="95"/>
        <v>PortuguêsKosner - Aquaris MX</v>
      </c>
    </row>
    <row r="1011" spans="1:8" ht="25.2" customHeight="1" x14ac:dyDescent="0.3">
      <c r="A1011" s="17" t="s">
        <v>654</v>
      </c>
      <c r="B1011" s="17" t="s">
        <v>0</v>
      </c>
      <c r="C1011" s="17" t="s">
        <v>38</v>
      </c>
      <c r="D1011" s="17"/>
      <c r="E1011" s="17" t="s">
        <v>10</v>
      </c>
      <c r="F1011" s="17" t="s">
        <v>696</v>
      </c>
      <c r="G1011" s="17">
        <f>IF(H1011="",0,IFERROR(FIND(H1011,'MB3'!$C$9,1),0))</f>
        <v>0</v>
      </c>
      <c r="H1011" s="17" t="str">
        <f t="shared" si="95"/>
        <v>PortuguêsKosner - Aquaris MX</v>
      </c>
    </row>
    <row r="1012" spans="1:8" ht="25.2" customHeight="1" x14ac:dyDescent="0.3">
      <c r="A1012" s="17" t="s">
        <v>655</v>
      </c>
      <c r="B1012" s="17" t="s">
        <v>0</v>
      </c>
      <c r="C1012" s="17" t="s">
        <v>38</v>
      </c>
      <c r="D1012" s="17"/>
      <c r="E1012" s="17" t="s">
        <v>10</v>
      </c>
      <c r="F1012" s="17" t="s">
        <v>696</v>
      </c>
      <c r="G1012" s="17">
        <f>IF(H1012="",0,IFERROR(FIND(H1012,'MB3'!$C$9,1),0))</f>
        <v>0</v>
      </c>
      <c r="H1012" s="17" t="str">
        <f t="shared" si="95"/>
        <v>PortuguêsKosner - Aquaris MX</v>
      </c>
    </row>
    <row r="1013" spans="1:8" ht="25.2" customHeight="1" x14ac:dyDescent="0.3">
      <c r="A1013" s="17" t="s">
        <v>656</v>
      </c>
      <c r="B1013" s="17" t="s">
        <v>0</v>
      </c>
      <c r="C1013" s="17" t="s">
        <v>38</v>
      </c>
      <c r="D1013" s="17"/>
      <c r="E1013" s="17" t="s">
        <v>10</v>
      </c>
      <c r="F1013" s="17" t="s">
        <v>696</v>
      </c>
      <c r="G1013" s="17">
        <f>IF(H1013="",0,IFERROR(FIND(H1013,'MB3'!$C$9,1),0))</f>
        <v>0</v>
      </c>
      <c r="H1013" s="17" t="str">
        <f t="shared" si="95"/>
        <v>PortuguêsKosner - Aquaris MX</v>
      </c>
    </row>
    <row r="1014" spans="1:8" ht="25.2" customHeight="1" x14ac:dyDescent="0.3">
      <c r="A1014" s="17" t="s">
        <v>657</v>
      </c>
      <c r="B1014" s="17" t="s">
        <v>0</v>
      </c>
      <c r="C1014" s="17" t="s">
        <v>38</v>
      </c>
      <c r="D1014" s="17"/>
      <c r="E1014" s="17" t="s">
        <v>10</v>
      </c>
      <c r="F1014" s="17" t="s">
        <v>696</v>
      </c>
      <c r="G1014" s="17">
        <f>IF(H1014="",0,IFERROR(FIND(H1014,'MB3'!$C$9,1),0))</f>
        <v>0</v>
      </c>
      <c r="H1014" s="17" t="str">
        <f t="shared" si="95"/>
        <v>PortuguêsKosner - Aquaris MX</v>
      </c>
    </row>
    <row r="1015" spans="1:8" ht="24.6" customHeight="1" x14ac:dyDescent="0.3">
      <c r="G1015">
        <f>IF(H1015="",0,IFERROR(FIND(H1015,'MB3'!$C$9,1),0))</f>
        <v>0</v>
      </c>
      <c r="H1015" t="str">
        <f t="shared" si="95"/>
        <v/>
      </c>
    </row>
    <row r="1016" spans="1:8" ht="25.2" customHeight="1" x14ac:dyDescent="0.3">
      <c r="A1016" s="17" t="s">
        <v>696</v>
      </c>
      <c r="B1016" s="17"/>
      <c r="C1016" s="17"/>
      <c r="D1016" s="17"/>
      <c r="E1016" s="17" t="s">
        <v>11</v>
      </c>
      <c r="F1016" s="17" t="s">
        <v>696</v>
      </c>
      <c r="G1016" s="17">
        <f>IF(H1016="",0,IFERROR(FIND(H1016,'MB3'!$C$9,1),0))</f>
        <v>0</v>
      </c>
      <c r="H1016" s="17" t="str">
        <f t="shared" si="95"/>
        <v>DeutschKosner - Aquaris MX</v>
      </c>
    </row>
    <row r="1017" spans="1:8" ht="25.2" customHeight="1" x14ac:dyDescent="0.3">
      <c r="A1017" s="17" t="s">
        <v>28</v>
      </c>
      <c r="B1017" s="17" t="s">
        <v>44</v>
      </c>
      <c r="C1017" s="17" t="s">
        <v>29</v>
      </c>
      <c r="D1017" s="17"/>
      <c r="E1017" s="17" t="s">
        <v>11</v>
      </c>
      <c r="F1017" s="17" t="s">
        <v>696</v>
      </c>
      <c r="G1017" s="17">
        <f>IF(H1017="",0,IFERROR(FIND(H1017,'MB3'!$C$9,1),0))</f>
        <v>0</v>
      </c>
      <c r="H1017" s="17" t="str">
        <f t="shared" si="95"/>
        <v>DeutschKosner - Aquaris MX</v>
      </c>
    </row>
    <row r="1018" spans="1:8" ht="25.2" customHeight="1" x14ac:dyDescent="0.3">
      <c r="A1018" s="18" t="s">
        <v>30</v>
      </c>
      <c r="B1018" s="18" t="s">
        <v>22</v>
      </c>
      <c r="C1018" s="18" t="s">
        <v>45</v>
      </c>
      <c r="D1018" s="17"/>
      <c r="E1018" s="17" t="s">
        <v>11</v>
      </c>
      <c r="F1018" s="17" t="s">
        <v>696</v>
      </c>
      <c r="G1018" s="17">
        <f>IF(H1018="",0,IFERROR(FIND(H1018,'MB3'!$C$9,1),0))</f>
        <v>0</v>
      </c>
      <c r="H1018" s="17" t="str">
        <f t="shared" si="95"/>
        <v>DeutschKosner - Aquaris MX</v>
      </c>
    </row>
    <row r="1019" spans="1:8" ht="25.2" customHeight="1" x14ac:dyDescent="0.3">
      <c r="A1019" s="18" t="s">
        <v>166</v>
      </c>
      <c r="B1019" s="18" t="s">
        <v>22</v>
      </c>
      <c r="C1019" s="18" t="s">
        <v>489</v>
      </c>
      <c r="D1019" s="17"/>
      <c r="E1019" s="17" t="s">
        <v>11</v>
      </c>
      <c r="F1019" s="17" t="s">
        <v>696</v>
      </c>
      <c r="G1019" s="17">
        <f>IF(H1019="",0,IFERROR(FIND(H1019,'MB3'!$C$9,1),0))</f>
        <v>0</v>
      </c>
      <c r="H1019" s="17" t="str">
        <f t="shared" si="95"/>
        <v>DeutschKosner - Aquaris MX</v>
      </c>
    </row>
    <row r="1020" spans="1:8" ht="25.2" customHeight="1" x14ac:dyDescent="0.3">
      <c r="A1020" s="18" t="s">
        <v>483</v>
      </c>
      <c r="B1020" s="18" t="s">
        <v>22</v>
      </c>
      <c r="C1020" s="18" t="s">
        <v>45</v>
      </c>
      <c r="D1020" s="17"/>
      <c r="E1020" s="17" t="s">
        <v>11</v>
      </c>
      <c r="F1020" s="17" t="s">
        <v>696</v>
      </c>
      <c r="G1020" s="17">
        <f>IF(H1020="",0,IFERROR(FIND(H1020,'MB3'!$C$9,1),0))</f>
        <v>0</v>
      </c>
      <c r="H1020" s="17" t="str">
        <f>_xlfn.CONCAT(E1020,F1020)</f>
        <v>DeutschKosner - Aquaris MX</v>
      </c>
    </row>
    <row r="1021" spans="1:8" ht="25.2" customHeight="1" x14ac:dyDescent="0.3">
      <c r="A1021" s="17" t="s">
        <v>662</v>
      </c>
      <c r="B1021" s="17" t="s">
        <v>0</v>
      </c>
      <c r="C1021" s="17" t="s">
        <v>38</v>
      </c>
      <c r="D1021" s="17"/>
      <c r="E1021" s="17" t="s">
        <v>11</v>
      </c>
      <c r="F1021" s="17" t="s">
        <v>696</v>
      </c>
      <c r="G1021" s="17">
        <f>IF(H1021="",0,IFERROR(FIND(H1021,'MB3'!$C$9,1),0))</f>
        <v>0</v>
      </c>
      <c r="H1021" s="17" t="str">
        <f t="shared" si="95"/>
        <v>DeutschKosner - Aquaris MX</v>
      </c>
    </row>
    <row r="1022" spans="1:8" ht="25.2" customHeight="1" x14ac:dyDescent="0.3">
      <c r="A1022" s="17" t="s">
        <v>663</v>
      </c>
      <c r="B1022" s="17" t="s">
        <v>22</v>
      </c>
      <c r="C1022" s="17" t="s">
        <v>38</v>
      </c>
      <c r="D1022" s="17"/>
      <c r="E1022" s="17" t="s">
        <v>11</v>
      </c>
      <c r="F1022" s="17" t="s">
        <v>696</v>
      </c>
      <c r="G1022" s="17">
        <f>IF(H1022="",0,IFERROR(FIND(H1022,'MB3'!$C$9,1),0))</f>
        <v>0</v>
      </c>
      <c r="H1022" s="17" t="str">
        <f t="shared" si="95"/>
        <v>DeutschKosner - Aquaris MX</v>
      </c>
    </row>
    <row r="1023" spans="1:8" ht="25.2" customHeight="1" x14ac:dyDescent="0.3">
      <c r="A1023" s="17" t="s">
        <v>664</v>
      </c>
      <c r="B1023" s="17" t="s">
        <v>22</v>
      </c>
      <c r="C1023" s="17" t="s">
        <v>38</v>
      </c>
      <c r="D1023" s="17"/>
      <c r="E1023" s="17" t="s">
        <v>11</v>
      </c>
      <c r="F1023" s="17" t="s">
        <v>696</v>
      </c>
      <c r="G1023" s="17">
        <f>IF(H1023="",0,IFERROR(FIND(H1023,'MB3'!$C$9,1),0))</f>
        <v>0</v>
      </c>
      <c r="H1023" s="17" t="str">
        <f t="shared" si="95"/>
        <v>DeutschKosner - Aquaris MX</v>
      </c>
    </row>
    <row r="1024" spans="1:8" ht="25.2" customHeight="1" x14ac:dyDescent="0.3">
      <c r="A1024" s="17" t="s">
        <v>667</v>
      </c>
      <c r="B1024" s="17" t="s">
        <v>22</v>
      </c>
      <c r="C1024" s="17" t="s">
        <v>38</v>
      </c>
      <c r="D1024" s="17"/>
      <c r="E1024" s="17" t="s">
        <v>11</v>
      </c>
      <c r="F1024" s="17" t="s">
        <v>696</v>
      </c>
      <c r="G1024" s="17">
        <f>IF(H1024="",0,IFERROR(FIND(H1024,'MB3'!$C$9,1),0))</f>
        <v>0</v>
      </c>
      <c r="H1024" s="17" t="str">
        <f t="shared" si="95"/>
        <v>DeutschKosner - Aquaris MX</v>
      </c>
    </row>
    <row r="1025" spans="1:8" ht="25.2" customHeight="1" x14ac:dyDescent="0.3">
      <c r="A1025" s="17" t="s">
        <v>668</v>
      </c>
      <c r="B1025" s="17" t="s">
        <v>22</v>
      </c>
      <c r="C1025" s="17" t="s">
        <v>38</v>
      </c>
      <c r="D1025" s="17"/>
      <c r="E1025" s="17" t="s">
        <v>11</v>
      </c>
      <c r="F1025" s="17" t="s">
        <v>696</v>
      </c>
      <c r="G1025" s="17">
        <f>IF(H1025="",0,IFERROR(FIND(H1025,'MB3'!$C$9,1),0))</f>
        <v>0</v>
      </c>
      <c r="H1025" s="17" t="str">
        <f t="shared" si="95"/>
        <v>DeutschKosner - Aquaris MX</v>
      </c>
    </row>
    <row r="1026" spans="1:8" ht="25.2" customHeight="1" x14ac:dyDescent="0.3">
      <c r="A1026" s="17" t="s">
        <v>671</v>
      </c>
      <c r="B1026" s="17" t="s">
        <v>22</v>
      </c>
      <c r="C1026" s="17" t="s">
        <v>38</v>
      </c>
      <c r="D1026" s="17"/>
      <c r="E1026" s="17" t="s">
        <v>11</v>
      </c>
      <c r="F1026" s="17" t="s">
        <v>696</v>
      </c>
      <c r="G1026" s="17">
        <f>IF(H1026="",0,IFERROR(FIND(H1026,'MB3'!$C$9,1),0))</f>
        <v>0</v>
      </c>
      <c r="H1026" s="17" t="str">
        <f t="shared" si="95"/>
        <v>DeutschKosner - Aquaris MX</v>
      </c>
    </row>
    <row r="1027" spans="1:8" ht="25.2" customHeight="1" x14ac:dyDescent="0.3">
      <c r="A1027" s="17" t="s">
        <v>672</v>
      </c>
      <c r="B1027" s="17" t="s">
        <v>0</v>
      </c>
      <c r="C1027" s="17" t="s">
        <v>38</v>
      </c>
      <c r="D1027" s="17"/>
      <c r="E1027" s="17" t="s">
        <v>11</v>
      </c>
      <c r="F1027" s="17" t="s">
        <v>696</v>
      </c>
      <c r="G1027" s="17">
        <f>IF(H1027="",0,IFERROR(FIND(H1027,'MB3'!$C$9,1),0))</f>
        <v>0</v>
      </c>
      <c r="H1027" s="17" t="str">
        <f t="shared" si="95"/>
        <v>DeutschKosner - Aquaris MX</v>
      </c>
    </row>
    <row r="1028" spans="1:8" ht="25.2" customHeight="1" x14ac:dyDescent="0.3">
      <c r="A1028" s="17" t="s">
        <v>673</v>
      </c>
      <c r="B1028" s="17" t="s">
        <v>0</v>
      </c>
      <c r="C1028" s="17" t="s">
        <v>38</v>
      </c>
      <c r="D1028" s="17"/>
      <c r="E1028" s="17" t="s">
        <v>11</v>
      </c>
      <c r="F1028" s="17" t="s">
        <v>696</v>
      </c>
      <c r="G1028" s="17">
        <f>IF(H1028="",0,IFERROR(FIND(H1028,'MB3'!$C$9,1),0))</f>
        <v>0</v>
      </c>
      <c r="H1028" s="17" t="str">
        <f t="shared" si="95"/>
        <v>DeutschKosner - Aquaris MX</v>
      </c>
    </row>
    <row r="1029" spans="1:8" ht="25.2" customHeight="1" x14ac:dyDescent="0.3">
      <c r="A1029" s="17" t="s">
        <v>206</v>
      </c>
      <c r="B1029" s="17" t="s">
        <v>0</v>
      </c>
      <c r="C1029" s="17" t="s">
        <v>38</v>
      </c>
      <c r="D1029" s="17"/>
      <c r="E1029" s="17" t="s">
        <v>11</v>
      </c>
      <c r="F1029" s="17" t="s">
        <v>696</v>
      </c>
      <c r="G1029" s="17">
        <f>IF(H1029="",0,IFERROR(FIND(H1029,'MB3'!$C$9,1),0))</f>
        <v>0</v>
      </c>
      <c r="H1029" s="17" t="str">
        <f t="shared" si="95"/>
        <v>DeutschKosner - Aquaris MX</v>
      </c>
    </row>
    <row r="1030" spans="1:8" ht="25.2" customHeight="1" x14ac:dyDescent="0.3">
      <c r="A1030" s="17" t="s">
        <v>200</v>
      </c>
      <c r="B1030" s="17" t="s">
        <v>0</v>
      </c>
      <c r="C1030" s="17" t="s">
        <v>38</v>
      </c>
      <c r="D1030" s="17"/>
      <c r="E1030" s="17" t="s">
        <v>11</v>
      </c>
      <c r="F1030" s="17" t="s">
        <v>696</v>
      </c>
      <c r="G1030" s="17">
        <f>IF(H1030="",0,IFERROR(FIND(H1030,'MB3'!$C$9,1),0))</f>
        <v>0</v>
      </c>
      <c r="H1030" s="17" t="str">
        <f t="shared" si="95"/>
        <v>DeutschKosner - Aquaris MX</v>
      </c>
    </row>
    <row r="1031" spans="1:8" ht="25.2" customHeight="1" x14ac:dyDescent="0.3">
      <c r="A1031" s="17" t="s">
        <v>675</v>
      </c>
      <c r="B1031" s="17" t="s">
        <v>0</v>
      </c>
      <c r="C1031" s="17" t="s">
        <v>38</v>
      </c>
      <c r="D1031" s="17"/>
      <c r="E1031" s="17" t="s">
        <v>11</v>
      </c>
      <c r="F1031" s="17" t="s">
        <v>696</v>
      </c>
      <c r="G1031" s="17">
        <f>IF(H1031="",0,IFERROR(FIND(H1031,'MB3'!$C$9,1),0))</f>
        <v>0</v>
      </c>
      <c r="H1031" s="17" t="str">
        <f t="shared" si="95"/>
        <v>DeutschKosner - Aquaris MX</v>
      </c>
    </row>
    <row r="1032" spans="1:8" ht="25.2" customHeight="1" x14ac:dyDescent="0.3">
      <c r="A1032" s="17" t="s">
        <v>690</v>
      </c>
      <c r="B1032" s="17" t="s">
        <v>0</v>
      </c>
      <c r="C1032" s="17" t="s">
        <v>38</v>
      </c>
      <c r="D1032" s="17"/>
      <c r="E1032" s="17" t="s">
        <v>11</v>
      </c>
      <c r="F1032" s="17" t="s">
        <v>696</v>
      </c>
      <c r="G1032" s="17">
        <f>IF(H1032="",0,IFERROR(FIND(H1032,'MB3'!$C$9,1),0))</f>
        <v>0</v>
      </c>
      <c r="H1032" s="17" t="str">
        <f t="shared" si="95"/>
        <v>DeutschKosner - Aquaris MX</v>
      </c>
    </row>
    <row r="1033" spans="1:8" ht="25.2" customHeight="1" x14ac:dyDescent="0.3">
      <c r="A1033" s="17" t="s">
        <v>367</v>
      </c>
      <c r="B1033" s="17" t="s">
        <v>0</v>
      </c>
      <c r="C1033" s="17" t="s">
        <v>38</v>
      </c>
      <c r="D1033" s="17"/>
      <c r="E1033" s="17" t="s">
        <v>11</v>
      </c>
      <c r="F1033" s="17" t="s">
        <v>696</v>
      </c>
      <c r="G1033" s="17">
        <f>IF(H1033="",0,IFERROR(FIND(H1033,'MB3'!$C$9,1),0))</f>
        <v>0</v>
      </c>
      <c r="H1033" s="17" t="str">
        <f t="shared" si="95"/>
        <v>DeutschKosner - Aquaris MX</v>
      </c>
    </row>
    <row r="1034" spans="1:8" ht="25.2" customHeight="1" x14ac:dyDescent="0.3">
      <c r="A1034" s="17" t="s">
        <v>691</v>
      </c>
      <c r="B1034" s="17" t="s">
        <v>0</v>
      </c>
      <c r="C1034" s="17" t="s">
        <v>38</v>
      </c>
      <c r="D1034" s="17"/>
      <c r="E1034" s="17" t="s">
        <v>11</v>
      </c>
      <c r="F1034" s="17" t="s">
        <v>696</v>
      </c>
      <c r="G1034" s="17">
        <f>IF(H1034="",0,IFERROR(FIND(H1034,'MB3'!$C$9,1),0))</f>
        <v>0</v>
      </c>
      <c r="H1034" s="17" t="str">
        <f t="shared" si="95"/>
        <v>DeutschKosner - Aquaris MX</v>
      </c>
    </row>
    <row r="1035" spans="1:8" ht="25.2" customHeight="1" x14ac:dyDescent="0.3">
      <c r="A1035" s="17" t="s">
        <v>692</v>
      </c>
      <c r="B1035" s="17" t="s">
        <v>0</v>
      </c>
      <c r="C1035" s="17" t="s">
        <v>38</v>
      </c>
      <c r="D1035" s="17"/>
      <c r="E1035" s="17" t="s">
        <v>11</v>
      </c>
      <c r="F1035" s="17" t="s">
        <v>696</v>
      </c>
      <c r="G1035" s="17">
        <f>IF(H1035="",0,IFERROR(FIND(H1035,'MB3'!$C$9,1),0))</f>
        <v>0</v>
      </c>
      <c r="H1035" s="17" t="str">
        <f t="shared" si="95"/>
        <v>DeutschKosner - Aquaris MX</v>
      </c>
    </row>
    <row r="1036" spans="1:8" ht="25.2" customHeight="1" x14ac:dyDescent="0.3">
      <c r="A1036" s="17" t="s">
        <v>693</v>
      </c>
      <c r="B1036" s="17" t="s">
        <v>0</v>
      </c>
      <c r="C1036" s="17" t="s">
        <v>38</v>
      </c>
      <c r="D1036" s="17"/>
      <c r="E1036" s="17" t="s">
        <v>11</v>
      </c>
      <c r="F1036" s="17" t="s">
        <v>696</v>
      </c>
      <c r="G1036" s="17">
        <f>IF(H1036="",0,IFERROR(FIND(H1036,'MB3'!$C$9,1),0))</f>
        <v>0</v>
      </c>
      <c r="H1036" s="17" t="str">
        <f t="shared" si="95"/>
        <v>DeutschKosner - Aquaris MX</v>
      </c>
    </row>
    <row r="1037" spans="1:8" ht="25.2" customHeight="1" x14ac:dyDescent="0.3">
      <c r="A1037" s="17" t="s">
        <v>694</v>
      </c>
      <c r="B1037" s="17" t="s">
        <v>0</v>
      </c>
      <c r="C1037" s="17" t="s">
        <v>38</v>
      </c>
      <c r="D1037" s="17"/>
      <c r="E1037" s="17" t="s">
        <v>11</v>
      </c>
      <c r="F1037" s="17" t="s">
        <v>696</v>
      </c>
      <c r="G1037" s="17">
        <f>IF(H1037="",0,IFERROR(FIND(H1037,'MB3'!$C$9,1),0))</f>
        <v>0</v>
      </c>
      <c r="H1037" s="17" t="str">
        <f t="shared" si="95"/>
        <v>DeutschKosner - Aquaris MX</v>
      </c>
    </row>
    <row r="1038" spans="1:8" ht="25.2" customHeight="1" x14ac:dyDescent="0.3">
      <c r="A1038" s="17" t="s">
        <v>695</v>
      </c>
      <c r="B1038" s="17" t="s">
        <v>0</v>
      </c>
      <c r="C1038" s="17" t="s">
        <v>38</v>
      </c>
      <c r="D1038" s="17"/>
      <c r="E1038" s="17" t="s">
        <v>11</v>
      </c>
      <c r="F1038" s="17" t="s">
        <v>696</v>
      </c>
      <c r="G1038" s="17">
        <f>IF(H1038="",0,IFERROR(FIND(H1038,'MB3'!$C$9,1),0))</f>
        <v>0</v>
      </c>
      <c r="H1038" s="17" t="str">
        <f t="shared" si="95"/>
        <v>DeutschKosner - Aquaris MX</v>
      </c>
    </row>
    <row r="1039" spans="1:8" ht="24.6" customHeight="1" x14ac:dyDescent="0.3">
      <c r="G1039">
        <f>IF(H1039="",0,IFERROR(FIND(H1039,'MB3'!$C$9,1),0))</f>
        <v>0</v>
      </c>
      <c r="H1039" t="str">
        <f t="shared" si="95"/>
        <v/>
      </c>
    </row>
    <row r="1040" spans="1:8" ht="25.2" customHeight="1" x14ac:dyDescent="0.3">
      <c r="A1040" s="11" t="s">
        <v>700</v>
      </c>
      <c r="B1040" s="11"/>
      <c r="C1040" s="11"/>
      <c r="D1040" s="11"/>
      <c r="E1040" s="11" t="s">
        <v>7</v>
      </c>
      <c r="F1040" s="11" t="s">
        <v>700</v>
      </c>
      <c r="G1040" s="11">
        <f>IF(H1040="",0,IFERROR(FIND(H1040,'MB3'!$C$9,1),0))</f>
        <v>0</v>
      </c>
      <c r="H1040" s="11" t="str">
        <f t="shared" si="95"/>
        <v>EspañolClimer Techonolgy  -  Airys Compact Pro</v>
      </c>
    </row>
    <row r="1041" spans="1:8" ht="25.2" customHeight="1" x14ac:dyDescent="0.3">
      <c r="A1041" s="11" t="s">
        <v>2</v>
      </c>
      <c r="B1041" s="11" t="s">
        <v>40</v>
      </c>
      <c r="C1041" s="11" t="s">
        <v>3</v>
      </c>
      <c r="D1041" s="11"/>
      <c r="E1041" s="11" t="s">
        <v>7</v>
      </c>
      <c r="F1041" s="11" t="s">
        <v>700</v>
      </c>
      <c r="G1041" s="11">
        <f>IF(H1041="",0,IFERROR(FIND(H1041,'MB3'!$C$9,1),0))</f>
        <v>0</v>
      </c>
      <c r="H1041" s="11" t="str">
        <f t="shared" si="95"/>
        <v>EspañolClimer Techonolgy  -  Airys Compact Pro</v>
      </c>
    </row>
    <row r="1042" spans="1:8" ht="25.2" customHeight="1" x14ac:dyDescent="0.3">
      <c r="A1042" s="13" t="s">
        <v>4</v>
      </c>
      <c r="B1042" s="13" t="s">
        <v>1</v>
      </c>
      <c r="C1042" s="13" t="s">
        <v>39</v>
      </c>
      <c r="D1042" s="11"/>
      <c r="E1042" s="11" t="s">
        <v>7</v>
      </c>
      <c r="F1042" s="11" t="s">
        <v>700</v>
      </c>
      <c r="G1042" s="11">
        <f>IF(H1042="",0,IFERROR(FIND(H1042,'MB3'!$C$9,1),0))</f>
        <v>0</v>
      </c>
      <c r="H1042" s="11" t="str">
        <f t="shared" si="95"/>
        <v>EspañolClimer Techonolgy  -  Airys Compact Pro</v>
      </c>
    </row>
    <row r="1043" spans="1:8" ht="25.2" customHeight="1" x14ac:dyDescent="0.3">
      <c r="A1043" s="13" t="s">
        <v>156</v>
      </c>
      <c r="B1043" s="13" t="s">
        <v>1</v>
      </c>
      <c r="C1043" s="13" t="s">
        <v>484</v>
      </c>
      <c r="D1043" s="11"/>
      <c r="E1043" s="11" t="s">
        <v>7</v>
      </c>
      <c r="F1043" s="11" t="s">
        <v>700</v>
      </c>
      <c r="G1043" s="11">
        <f>IF(H1043="",0,IFERROR(FIND(H1043,'MB3'!$C$9,1),0))</f>
        <v>0</v>
      </c>
      <c r="H1043" s="11" t="str">
        <f t="shared" ref="H1043" si="96">_xlfn.CONCAT(E1043,F1043)</f>
        <v>EspañolClimer Techonolgy  -  Airys Compact Pro</v>
      </c>
    </row>
    <row r="1044" spans="1:8" ht="25.2" customHeight="1" x14ac:dyDescent="0.3">
      <c r="A1044" s="13" t="s">
        <v>697</v>
      </c>
      <c r="B1044" s="13" t="s">
        <v>1</v>
      </c>
      <c r="C1044" s="13" t="s">
        <v>39</v>
      </c>
      <c r="D1044" s="11"/>
      <c r="E1044" s="11" t="s">
        <v>7</v>
      </c>
      <c r="F1044" s="11" t="s">
        <v>700</v>
      </c>
      <c r="G1044" s="11">
        <f>IF(H1044="",0,IFERROR(FIND(H1044,'MB3'!$C$9,1),0))</f>
        <v>0</v>
      </c>
      <c r="H1044" s="11" t="str">
        <f>_xlfn.CONCAT(E1044,F1044)</f>
        <v>EspañolClimer Techonolgy  -  Airys Compact Pro</v>
      </c>
    </row>
    <row r="1045" spans="1:8" ht="25.2" customHeight="1" x14ac:dyDescent="0.3">
      <c r="A1045" s="11" t="s">
        <v>321</v>
      </c>
      <c r="B1045" s="11" t="s">
        <v>0</v>
      </c>
      <c r="C1045" s="11" t="s">
        <v>38</v>
      </c>
      <c r="D1045" s="11"/>
      <c r="E1045" s="11" t="s">
        <v>7</v>
      </c>
      <c r="F1045" s="11" t="s">
        <v>700</v>
      </c>
      <c r="G1045" s="11">
        <f>IF(H1045="",0,IFERROR(FIND(H1045,'MB3'!$C$9,1),0))</f>
        <v>0</v>
      </c>
      <c r="H1045" s="11" t="str">
        <f>_xlfn.CONCAT(E1045,F1045)</f>
        <v>EspañolClimer Techonolgy  -  Airys Compact Pro</v>
      </c>
    </row>
    <row r="1046" spans="1:8" ht="25.2" customHeight="1" x14ac:dyDescent="0.3">
      <c r="A1046" s="11" t="s">
        <v>503</v>
      </c>
      <c r="B1046" s="11" t="s">
        <v>1</v>
      </c>
      <c r="C1046" s="11" t="s">
        <v>38</v>
      </c>
      <c r="D1046" s="11"/>
      <c r="E1046" s="11" t="s">
        <v>7</v>
      </c>
      <c r="F1046" s="11" t="s">
        <v>700</v>
      </c>
      <c r="G1046" s="11">
        <f>IF(H1046="",0,IFERROR(FIND(H1046,'MB3'!$C$9,1),0))</f>
        <v>0</v>
      </c>
      <c r="H1046" s="11" t="str">
        <f>_xlfn.CONCAT(E1046,F1046)</f>
        <v>EspañolClimer Techonolgy  -  Airys Compact Pro</v>
      </c>
    </row>
    <row r="1047" spans="1:8" ht="25.2" customHeight="1" x14ac:dyDescent="0.3">
      <c r="A1047" s="11" t="s">
        <v>504</v>
      </c>
      <c r="B1047" s="11" t="s">
        <v>1</v>
      </c>
      <c r="C1047" s="11" t="s">
        <v>38</v>
      </c>
      <c r="D1047" s="11"/>
      <c r="E1047" s="11" t="s">
        <v>7</v>
      </c>
      <c r="F1047" s="11" t="s">
        <v>700</v>
      </c>
      <c r="G1047" s="11">
        <f>IF(H1047="",0,IFERROR(FIND(H1047,'MB3'!$C$9,1),0))</f>
        <v>0</v>
      </c>
      <c r="H1047" s="11" t="str">
        <f>_xlfn.CONCAT(E1047,F1047)</f>
        <v>EspañolClimer Techonolgy  -  Airys Compact Pro</v>
      </c>
    </row>
    <row r="1048" spans="1:8" ht="25.2" customHeight="1" x14ac:dyDescent="0.3">
      <c r="A1048" s="11" t="s">
        <v>507</v>
      </c>
      <c r="B1048" s="11" t="s">
        <v>1</v>
      </c>
      <c r="C1048" s="11" t="s">
        <v>38</v>
      </c>
      <c r="D1048" s="11"/>
      <c r="E1048" s="11" t="s">
        <v>7</v>
      </c>
      <c r="F1048" s="11" t="s">
        <v>700</v>
      </c>
      <c r="G1048" s="11">
        <f>IF(H1048="",0,IFERROR(FIND(H1048,'MB3'!$C$9,1),0))</f>
        <v>0</v>
      </c>
      <c r="H1048" s="11" t="str">
        <f t="shared" ref="H1048:H1049" si="97">_xlfn.CONCAT(E1048,F1048)</f>
        <v>EspañolClimer Techonolgy  -  Airys Compact Pro</v>
      </c>
    </row>
    <row r="1049" spans="1:8" ht="25.2" customHeight="1" x14ac:dyDescent="0.3">
      <c r="A1049" s="11" t="s">
        <v>508</v>
      </c>
      <c r="B1049" s="11" t="s">
        <v>1</v>
      </c>
      <c r="C1049" s="11" t="s">
        <v>38</v>
      </c>
      <c r="D1049" s="11"/>
      <c r="E1049" s="11" t="s">
        <v>7</v>
      </c>
      <c r="F1049" s="11" t="s">
        <v>700</v>
      </c>
      <c r="G1049" s="11">
        <f>IF(H1049="",0,IFERROR(FIND(H1049,'MB3'!$C$9,1),0))</f>
        <v>0</v>
      </c>
      <c r="H1049" s="11" t="str">
        <f t="shared" si="97"/>
        <v>EspañolClimer Techonolgy  -  Airys Compact Pro</v>
      </c>
    </row>
    <row r="1050" spans="1:8" ht="25.2" customHeight="1" x14ac:dyDescent="0.3">
      <c r="A1050" s="11" t="s">
        <v>511</v>
      </c>
      <c r="B1050" s="11" t="s">
        <v>1</v>
      </c>
      <c r="C1050" s="11" t="s">
        <v>38</v>
      </c>
      <c r="D1050" s="11"/>
      <c r="E1050" s="11" t="s">
        <v>7</v>
      </c>
      <c r="F1050" s="11" t="s">
        <v>700</v>
      </c>
      <c r="G1050" s="11">
        <f>IF(H1050="",0,IFERROR(FIND(H1050,'MB3'!$C$9,1),0))</f>
        <v>0</v>
      </c>
      <c r="H1050" s="11" t="str">
        <f t="shared" ref="H1050:H1055" si="98">_xlfn.CONCAT(E1050,F1050)</f>
        <v>EspañolClimer Techonolgy  -  Airys Compact Pro</v>
      </c>
    </row>
    <row r="1051" spans="1:8" ht="25.2" customHeight="1" x14ac:dyDescent="0.3">
      <c r="A1051" s="11" t="s">
        <v>60</v>
      </c>
      <c r="B1051" s="11" t="s">
        <v>0</v>
      </c>
      <c r="C1051" s="11" t="s">
        <v>38</v>
      </c>
      <c r="D1051" s="11"/>
      <c r="E1051" s="11" t="s">
        <v>7</v>
      </c>
      <c r="F1051" s="11" t="s">
        <v>700</v>
      </c>
      <c r="G1051" s="11">
        <f>IF(H1051="",0,IFERROR(FIND(H1051,'MB3'!$C$9,1),0))</f>
        <v>0</v>
      </c>
      <c r="H1051" s="11" t="str">
        <f t="shared" si="98"/>
        <v>EspañolClimer Techonolgy  -  Airys Compact Pro</v>
      </c>
    </row>
    <row r="1052" spans="1:8" ht="25.2" customHeight="1" x14ac:dyDescent="0.3">
      <c r="A1052" s="11" t="s">
        <v>512</v>
      </c>
      <c r="B1052" s="11" t="s">
        <v>0</v>
      </c>
      <c r="C1052" s="11" t="s">
        <v>38</v>
      </c>
      <c r="D1052" s="11"/>
      <c r="E1052" s="11" t="s">
        <v>7</v>
      </c>
      <c r="F1052" s="11" t="s">
        <v>700</v>
      </c>
      <c r="G1052" s="11">
        <f>IF(H1052="",0,IFERROR(FIND(H1052,'MB3'!$C$9,1),0))</f>
        <v>0</v>
      </c>
      <c r="H1052" s="11" t="str">
        <f t="shared" si="98"/>
        <v>EspañolClimer Techonolgy  -  Airys Compact Pro</v>
      </c>
    </row>
    <row r="1053" spans="1:8" ht="25.2" customHeight="1" x14ac:dyDescent="0.3">
      <c r="A1053" s="11" t="s">
        <v>201</v>
      </c>
      <c r="B1053" s="11" t="s">
        <v>0</v>
      </c>
      <c r="C1053" s="11" t="s">
        <v>38</v>
      </c>
      <c r="D1053" s="11"/>
      <c r="E1053" s="11" t="s">
        <v>7</v>
      </c>
      <c r="F1053" s="11" t="s">
        <v>700</v>
      </c>
      <c r="G1053" s="11">
        <f>IF(H1053="",0,IFERROR(FIND(H1053,'MB3'!$C$9,1),0))</f>
        <v>0</v>
      </c>
      <c r="H1053" s="11" t="str">
        <f t="shared" si="98"/>
        <v>EspañolClimer Techonolgy  -  Airys Compact Pro</v>
      </c>
    </row>
    <row r="1054" spans="1:8" ht="25.2" customHeight="1" x14ac:dyDescent="0.3">
      <c r="A1054" s="11" t="s">
        <v>196</v>
      </c>
      <c r="B1054" s="11" t="s">
        <v>0</v>
      </c>
      <c r="C1054" s="11" t="s">
        <v>38</v>
      </c>
      <c r="D1054" s="11"/>
      <c r="E1054" s="11" t="s">
        <v>7</v>
      </c>
      <c r="F1054" s="11" t="s">
        <v>700</v>
      </c>
      <c r="G1054" s="11">
        <f>IF(H1054="",0,IFERROR(FIND(H1054,'MB3'!$C$9,1),0))</f>
        <v>0</v>
      </c>
      <c r="H1054" s="11" t="str">
        <f t="shared" si="98"/>
        <v>EspañolClimer Techonolgy  -  Airys Compact Pro</v>
      </c>
    </row>
    <row r="1055" spans="1:8" ht="25.2" customHeight="1" x14ac:dyDescent="0.3">
      <c r="A1055" s="11" t="s">
        <v>513</v>
      </c>
      <c r="B1055" s="11" t="s">
        <v>0</v>
      </c>
      <c r="C1055" s="11" t="s">
        <v>38</v>
      </c>
      <c r="D1055" s="11"/>
      <c r="E1055" s="11" t="s">
        <v>7</v>
      </c>
      <c r="F1055" s="11" t="s">
        <v>700</v>
      </c>
      <c r="G1055" s="11">
        <f>IF(H1055="",0,IFERROR(FIND(H1055,'MB3'!$C$9,1),0))</f>
        <v>0</v>
      </c>
      <c r="H1055" s="11" t="str">
        <f t="shared" si="98"/>
        <v>EspañolClimer Techonolgy  -  Airys Compact Pro</v>
      </c>
    </row>
    <row r="1056" spans="1:8" ht="25.2" customHeight="1" x14ac:dyDescent="0.3">
      <c r="A1056" s="11" t="s">
        <v>317</v>
      </c>
      <c r="B1056" s="11" t="s">
        <v>0</v>
      </c>
      <c r="C1056" s="11" t="s">
        <v>38</v>
      </c>
      <c r="D1056" s="11"/>
      <c r="E1056" s="11" t="s">
        <v>7</v>
      </c>
      <c r="F1056" s="11" t="s">
        <v>700</v>
      </c>
      <c r="G1056" s="11">
        <f>IF(H1056="",0,IFERROR(FIND(H1056,'MB3'!$C$9,1),0))</f>
        <v>0</v>
      </c>
      <c r="H1056" s="11" t="str">
        <f t="shared" ref="H1056:H1115" si="99">_xlfn.CONCAT(E1056,F1056)</f>
        <v>EspañolClimer Techonolgy  -  Airys Compact Pro</v>
      </c>
    </row>
    <row r="1057" spans="1:8" ht="25.2" customHeight="1" x14ac:dyDescent="0.3">
      <c r="A1057" s="11" t="s">
        <v>318</v>
      </c>
      <c r="B1057" s="11" t="s">
        <v>0</v>
      </c>
      <c r="C1057" s="11" t="s">
        <v>38</v>
      </c>
      <c r="D1057" s="11"/>
      <c r="E1057" s="11" t="s">
        <v>7</v>
      </c>
      <c r="F1057" s="11" t="s">
        <v>700</v>
      </c>
      <c r="G1057" s="11">
        <f>IF(H1057="",0,IFERROR(FIND(H1057,'MB3'!$C$9,1),0))</f>
        <v>0</v>
      </c>
      <c r="H1057" s="11" t="str">
        <f t="shared" si="99"/>
        <v>EspañolClimer Techonolgy  -  Airys Compact Pro</v>
      </c>
    </row>
    <row r="1058" spans="1:8" ht="25.2" customHeight="1" x14ac:dyDescent="0.3">
      <c r="A1058" s="11" t="s">
        <v>515</v>
      </c>
      <c r="B1058" s="11" t="s">
        <v>0</v>
      </c>
      <c r="C1058" s="11" t="s">
        <v>38</v>
      </c>
      <c r="D1058" s="11"/>
      <c r="E1058" s="11" t="s">
        <v>7</v>
      </c>
      <c r="F1058" s="11" t="s">
        <v>700</v>
      </c>
      <c r="G1058" s="11">
        <f>IF(H1058="",0,IFERROR(FIND(H1058,'MB3'!$C$9,1),0))</f>
        <v>0</v>
      </c>
      <c r="H1058" s="11" t="str">
        <f t="shared" si="99"/>
        <v>EspañolClimer Techonolgy  -  Airys Compact Pro</v>
      </c>
    </row>
    <row r="1059" spans="1:8" ht="25.2" customHeight="1" x14ac:dyDescent="0.3">
      <c r="A1059" s="11" t="s">
        <v>516</v>
      </c>
      <c r="B1059" s="11" t="s">
        <v>0</v>
      </c>
      <c r="C1059" s="11" t="s">
        <v>38</v>
      </c>
      <c r="D1059" s="11"/>
      <c r="E1059" s="11" t="s">
        <v>7</v>
      </c>
      <c r="F1059" s="11" t="s">
        <v>700</v>
      </c>
      <c r="G1059" s="11">
        <f>IF(H1059="",0,IFERROR(FIND(H1059,'MB3'!$C$9,1),0))</f>
        <v>0</v>
      </c>
      <c r="H1059" s="11" t="str">
        <f t="shared" si="99"/>
        <v>EspañolClimer Techonolgy  -  Airys Compact Pro</v>
      </c>
    </row>
    <row r="1060" spans="1:8" ht="25.2" customHeight="1" x14ac:dyDescent="0.3">
      <c r="A1060" s="11" t="s">
        <v>517</v>
      </c>
      <c r="B1060" s="11" t="s">
        <v>0</v>
      </c>
      <c r="C1060" s="11" t="s">
        <v>38</v>
      </c>
      <c r="D1060" s="11"/>
      <c r="E1060" s="11" t="s">
        <v>7</v>
      </c>
      <c r="F1060" s="11" t="s">
        <v>700</v>
      </c>
      <c r="G1060" s="11">
        <f>IF(H1060="",0,IFERROR(FIND(H1060,'MB3'!$C$9,1),0))</f>
        <v>0</v>
      </c>
      <c r="H1060" s="11" t="str">
        <f t="shared" si="99"/>
        <v>EspañolClimer Techonolgy  -  Airys Compact Pro</v>
      </c>
    </row>
    <row r="1061" spans="1:8" ht="25.2" customHeight="1" x14ac:dyDescent="0.3">
      <c r="A1061" s="11" t="s">
        <v>518</v>
      </c>
      <c r="B1061" s="11" t="s">
        <v>0</v>
      </c>
      <c r="C1061" s="11" t="s">
        <v>38</v>
      </c>
      <c r="D1061" s="11"/>
      <c r="E1061" s="11" t="s">
        <v>7</v>
      </c>
      <c r="F1061" s="11" t="s">
        <v>700</v>
      </c>
      <c r="G1061" s="11">
        <f>IF(H1061="",0,IFERROR(FIND(H1061,'MB3'!$C$9,1),0))</f>
        <v>0</v>
      </c>
      <c r="H1061" s="11" t="str">
        <f t="shared" si="99"/>
        <v>EspañolClimer Techonolgy  -  Airys Compact Pro</v>
      </c>
    </row>
    <row r="1062" spans="1:8" ht="25.2" customHeight="1" x14ac:dyDescent="0.3">
      <c r="A1062" s="11" t="s">
        <v>519</v>
      </c>
      <c r="B1062" s="11" t="s">
        <v>0</v>
      </c>
      <c r="C1062" s="11" t="s">
        <v>38</v>
      </c>
      <c r="D1062" s="11"/>
      <c r="E1062" s="11" t="s">
        <v>7</v>
      </c>
      <c r="F1062" s="11" t="s">
        <v>700</v>
      </c>
      <c r="G1062" s="11">
        <f>IF(H1062="",0,IFERROR(FIND(H1062,'MB3'!$C$9,1),0))</f>
        <v>0</v>
      </c>
      <c r="H1062" s="11" t="str">
        <f t="shared" si="99"/>
        <v>EspañolClimer Techonolgy  -  Airys Compact Pro</v>
      </c>
    </row>
    <row r="1063" spans="1:8" ht="25.2" customHeight="1" x14ac:dyDescent="0.3">
      <c r="G1063">
        <f>IF(H1063="",0,IFERROR(FIND(H1063,'MB3'!$C$9,1),0))</f>
        <v>0</v>
      </c>
      <c r="H1063" t="str">
        <f t="shared" si="99"/>
        <v/>
      </c>
    </row>
    <row r="1064" spans="1:8" ht="25.2" customHeight="1" x14ac:dyDescent="0.3">
      <c r="A1064" s="11" t="s">
        <v>700</v>
      </c>
      <c r="B1064" s="11"/>
      <c r="C1064" s="11"/>
      <c r="D1064" s="11"/>
      <c r="E1064" s="11" t="s">
        <v>6</v>
      </c>
      <c r="F1064" s="11" t="s">
        <v>700</v>
      </c>
      <c r="G1064" s="11">
        <f>IF(H1064="",0,IFERROR(FIND(H1064,'MB3'!$C$9,1),0))</f>
        <v>0</v>
      </c>
      <c r="H1064" s="11" t="str">
        <f t="shared" si="99"/>
        <v>EnglishClimer Techonolgy  -  Airys Compact Pro</v>
      </c>
    </row>
    <row r="1065" spans="1:8" ht="25.2" customHeight="1" x14ac:dyDescent="0.3">
      <c r="A1065" s="11" t="s">
        <v>32</v>
      </c>
      <c r="B1065" s="11" t="s">
        <v>41</v>
      </c>
      <c r="C1065" s="11" t="s">
        <v>33</v>
      </c>
      <c r="D1065" s="11"/>
      <c r="E1065" s="11" t="s">
        <v>6</v>
      </c>
      <c r="F1065" s="11" t="s">
        <v>700</v>
      </c>
      <c r="G1065" s="11">
        <f>IF(H1065="",0,IFERROR(FIND(H1065,'MB3'!$C$9,1),0))</f>
        <v>0</v>
      </c>
      <c r="H1065" s="11" t="str">
        <f t="shared" si="99"/>
        <v>EnglishClimer Techonolgy  -  Airys Compact Pro</v>
      </c>
    </row>
    <row r="1066" spans="1:8" ht="25.2" customHeight="1" x14ac:dyDescent="0.3">
      <c r="A1066" s="13" t="s">
        <v>276</v>
      </c>
      <c r="B1066" s="13" t="s">
        <v>34</v>
      </c>
      <c r="C1066" s="13" t="s">
        <v>39</v>
      </c>
      <c r="D1066" s="11"/>
      <c r="E1066" s="11" t="s">
        <v>6</v>
      </c>
      <c r="F1066" s="11" t="s">
        <v>700</v>
      </c>
      <c r="G1066" s="11">
        <f>IF(H1066="",0,IFERROR(FIND(H1066,'MB3'!$C$9,1),0))</f>
        <v>0</v>
      </c>
      <c r="H1066" s="11" t="str">
        <f t="shared" si="99"/>
        <v>EnglishClimer Techonolgy  -  Airys Compact Pro</v>
      </c>
    </row>
    <row r="1067" spans="1:8" ht="25.2" customHeight="1" x14ac:dyDescent="0.3">
      <c r="A1067" s="13" t="s">
        <v>158</v>
      </c>
      <c r="B1067" s="13" t="s">
        <v>34</v>
      </c>
      <c r="C1067" s="13" t="s">
        <v>485</v>
      </c>
      <c r="D1067" s="11"/>
      <c r="E1067" s="11" t="s">
        <v>6</v>
      </c>
      <c r="F1067" s="11" t="s">
        <v>700</v>
      </c>
      <c r="G1067" s="11">
        <f>IF(H1067="",0,IFERROR(FIND(H1067,'MB3'!$C$9,1),0))</f>
        <v>0</v>
      </c>
      <c r="H1067" s="11" t="str">
        <f t="shared" si="99"/>
        <v>EnglishClimer Techonolgy  -  Airys Compact Pro</v>
      </c>
    </row>
    <row r="1068" spans="1:8" ht="25.2" customHeight="1" x14ac:dyDescent="0.3">
      <c r="A1068" s="13" t="s">
        <v>479</v>
      </c>
      <c r="B1068" s="13" t="s">
        <v>34</v>
      </c>
      <c r="C1068" s="13" t="s">
        <v>39</v>
      </c>
      <c r="D1068" s="11"/>
      <c r="E1068" s="11" t="s">
        <v>6</v>
      </c>
      <c r="F1068" s="11" t="s">
        <v>700</v>
      </c>
      <c r="G1068" s="11">
        <f>IF(H1068="",0,IFERROR(FIND(H1068,'MB3'!$C$9,1),0))</f>
        <v>0</v>
      </c>
      <c r="H1068" s="11" t="str">
        <f t="shared" si="99"/>
        <v>EnglishClimer Techonolgy  -  Airys Compact Pro</v>
      </c>
    </row>
    <row r="1069" spans="1:8" ht="25.2" customHeight="1" x14ac:dyDescent="0.3">
      <c r="A1069" s="11" t="s">
        <v>328</v>
      </c>
      <c r="B1069" s="11" t="s">
        <v>36</v>
      </c>
      <c r="C1069" s="11" t="s">
        <v>38</v>
      </c>
      <c r="D1069" s="11"/>
      <c r="E1069" s="11" t="s">
        <v>6</v>
      </c>
      <c r="F1069" s="11" t="s">
        <v>700</v>
      </c>
      <c r="G1069" s="11">
        <f>IF(H1069="",0,IFERROR(FIND(H1069,'MB3'!$C$9,1),0))</f>
        <v>0</v>
      </c>
      <c r="H1069" s="11" t="str">
        <f t="shared" si="99"/>
        <v>EnglishClimer Techonolgy  -  Airys Compact Pro</v>
      </c>
    </row>
    <row r="1070" spans="1:8" ht="25.2" customHeight="1" x14ac:dyDescent="0.3">
      <c r="A1070" s="11" t="s">
        <v>524</v>
      </c>
      <c r="B1070" s="11" t="s">
        <v>34</v>
      </c>
      <c r="C1070" s="11" t="s">
        <v>38</v>
      </c>
      <c r="D1070" s="11"/>
      <c r="E1070" s="11" t="s">
        <v>6</v>
      </c>
      <c r="F1070" s="11" t="s">
        <v>700</v>
      </c>
      <c r="G1070" s="11">
        <f>IF(H1070="",0,IFERROR(FIND(H1070,'MB3'!$C$9,1),0))</f>
        <v>0</v>
      </c>
      <c r="H1070" s="11" t="str">
        <f t="shared" si="99"/>
        <v>EnglishClimer Techonolgy  -  Airys Compact Pro</v>
      </c>
    </row>
    <row r="1071" spans="1:8" ht="25.2" customHeight="1" x14ac:dyDescent="0.3">
      <c r="A1071" s="11" t="s">
        <v>525</v>
      </c>
      <c r="B1071" s="11" t="s">
        <v>34</v>
      </c>
      <c r="C1071" s="11" t="s">
        <v>38</v>
      </c>
      <c r="D1071" s="11"/>
      <c r="E1071" s="11" t="s">
        <v>6</v>
      </c>
      <c r="F1071" s="11" t="s">
        <v>700</v>
      </c>
      <c r="G1071" s="11">
        <f>IF(H1071="",0,IFERROR(FIND(H1071,'MB3'!$C$9,1),0))</f>
        <v>0</v>
      </c>
      <c r="H1071" s="11" t="str">
        <f t="shared" si="99"/>
        <v>EnglishClimer Techonolgy  -  Airys Compact Pro</v>
      </c>
    </row>
    <row r="1072" spans="1:8" ht="25.2" customHeight="1" x14ac:dyDescent="0.3">
      <c r="A1072" s="11" t="s">
        <v>528</v>
      </c>
      <c r="B1072" s="11" t="s">
        <v>34</v>
      </c>
      <c r="C1072" s="11" t="s">
        <v>38</v>
      </c>
      <c r="D1072" s="11"/>
      <c r="E1072" s="11" t="s">
        <v>6</v>
      </c>
      <c r="F1072" s="11" t="s">
        <v>700</v>
      </c>
      <c r="G1072" s="11">
        <f>IF(H1072="",0,IFERROR(FIND(H1072,'MB3'!$C$9,1),0))</f>
        <v>0</v>
      </c>
      <c r="H1072" s="11" t="str">
        <f t="shared" si="99"/>
        <v>EnglishClimer Techonolgy  -  Airys Compact Pro</v>
      </c>
    </row>
    <row r="1073" spans="1:8" ht="25.2" customHeight="1" x14ac:dyDescent="0.3">
      <c r="A1073" s="11" t="s">
        <v>529</v>
      </c>
      <c r="B1073" s="11" t="s">
        <v>34</v>
      </c>
      <c r="C1073" s="11" t="s">
        <v>38</v>
      </c>
      <c r="D1073" s="11"/>
      <c r="E1073" s="11" t="s">
        <v>6</v>
      </c>
      <c r="F1073" s="11" t="s">
        <v>700</v>
      </c>
      <c r="G1073" s="11">
        <f>IF(H1073="",0,IFERROR(FIND(H1073,'MB3'!$C$9,1),0))</f>
        <v>0</v>
      </c>
      <c r="H1073" s="11" t="str">
        <f t="shared" si="99"/>
        <v>EnglishClimer Techonolgy  -  Airys Compact Pro</v>
      </c>
    </row>
    <row r="1074" spans="1:8" ht="25.2" customHeight="1" x14ac:dyDescent="0.3">
      <c r="A1074" s="11" t="s">
        <v>65</v>
      </c>
      <c r="B1074" s="11" t="s">
        <v>34</v>
      </c>
      <c r="C1074" s="11" t="s">
        <v>38</v>
      </c>
      <c r="D1074" s="11"/>
      <c r="E1074" s="11" t="s">
        <v>6</v>
      </c>
      <c r="F1074" s="11" t="s">
        <v>700</v>
      </c>
      <c r="G1074" s="11">
        <f>IF(H1074="",0,IFERROR(FIND(H1074,'MB3'!$C$9,1),0))</f>
        <v>0</v>
      </c>
      <c r="H1074" s="11" t="str">
        <f t="shared" si="99"/>
        <v>EnglishClimer Techonolgy  -  Airys Compact Pro</v>
      </c>
    </row>
    <row r="1075" spans="1:8" ht="25.2" customHeight="1" x14ac:dyDescent="0.3">
      <c r="A1075" s="11" t="s">
        <v>66</v>
      </c>
      <c r="B1075" s="11" t="s">
        <v>36</v>
      </c>
      <c r="C1075" s="11" t="s">
        <v>38</v>
      </c>
      <c r="D1075" s="11"/>
      <c r="E1075" s="11" t="s">
        <v>6</v>
      </c>
      <c r="F1075" s="11" t="s">
        <v>700</v>
      </c>
      <c r="G1075" s="11">
        <f>IF(H1075="",0,IFERROR(FIND(H1075,'MB3'!$C$9,1),0))</f>
        <v>0</v>
      </c>
      <c r="H1075" s="11" t="str">
        <f t="shared" si="99"/>
        <v>EnglishClimer Techonolgy  -  Airys Compact Pro</v>
      </c>
    </row>
    <row r="1076" spans="1:8" ht="25.2" customHeight="1" x14ac:dyDescent="0.3">
      <c r="A1076" s="11" t="s">
        <v>281</v>
      </c>
      <c r="B1076" s="11" t="s">
        <v>36</v>
      </c>
      <c r="C1076" s="11" t="s">
        <v>38</v>
      </c>
      <c r="D1076" s="11"/>
      <c r="E1076" s="11" t="s">
        <v>6</v>
      </c>
      <c r="F1076" s="11" t="s">
        <v>700</v>
      </c>
      <c r="G1076" s="11">
        <f>IF(H1076="",0,IFERROR(FIND(H1076,'MB3'!$C$9,1),0))</f>
        <v>0</v>
      </c>
      <c r="H1076" s="11" t="str">
        <f t="shared" si="99"/>
        <v>EnglishClimer Techonolgy  -  Airys Compact Pro</v>
      </c>
    </row>
    <row r="1077" spans="1:8" ht="25.2" customHeight="1" x14ac:dyDescent="0.3">
      <c r="A1077" s="11" t="s">
        <v>202</v>
      </c>
      <c r="B1077" s="11" t="s">
        <v>36</v>
      </c>
      <c r="C1077" s="11" t="s">
        <v>38</v>
      </c>
      <c r="D1077" s="11"/>
      <c r="E1077" s="11" t="s">
        <v>6</v>
      </c>
      <c r="F1077" s="11" t="s">
        <v>700</v>
      </c>
      <c r="G1077" s="11">
        <f>IF(H1077="",0,IFERROR(FIND(H1077,'MB3'!$C$9,1),0))</f>
        <v>0</v>
      </c>
      <c r="H1077" s="11" t="str">
        <f t="shared" si="99"/>
        <v>EnglishClimer Techonolgy  -  Airys Compact Pro</v>
      </c>
    </row>
    <row r="1078" spans="1:8" ht="25.2" customHeight="1" x14ac:dyDescent="0.3">
      <c r="A1078" s="11" t="s">
        <v>197</v>
      </c>
      <c r="B1078" s="11" t="s">
        <v>36</v>
      </c>
      <c r="C1078" s="11" t="s">
        <v>38</v>
      </c>
      <c r="D1078" s="11"/>
      <c r="E1078" s="11" t="s">
        <v>6</v>
      </c>
      <c r="F1078" s="11" t="s">
        <v>700</v>
      </c>
      <c r="G1078" s="11">
        <f>IF(H1078="",0,IFERROR(FIND(H1078,'MB3'!$C$9,1),0))</f>
        <v>0</v>
      </c>
      <c r="H1078" s="11" t="str">
        <f t="shared" si="99"/>
        <v>EnglishClimer Techonolgy  -  Airys Compact Pro</v>
      </c>
    </row>
    <row r="1079" spans="1:8" ht="25.2" customHeight="1" x14ac:dyDescent="0.3">
      <c r="A1079" s="11" t="s">
        <v>277</v>
      </c>
      <c r="B1079" s="11" t="s">
        <v>36</v>
      </c>
      <c r="C1079" s="11" t="s">
        <v>38</v>
      </c>
      <c r="D1079" s="11"/>
      <c r="E1079" s="11" t="s">
        <v>6</v>
      </c>
      <c r="F1079" s="11" t="s">
        <v>700</v>
      </c>
      <c r="G1079" s="11">
        <f>IF(H1079="",0,IFERROR(FIND(H1079,'MB3'!$C$9,1),0))</f>
        <v>0</v>
      </c>
      <c r="H1079" s="11" t="str">
        <f t="shared" si="99"/>
        <v>EnglishClimer Techonolgy  -  Airys Compact Pro</v>
      </c>
    </row>
    <row r="1080" spans="1:8" ht="25.2" customHeight="1" x14ac:dyDescent="0.3">
      <c r="A1080" s="11" t="s">
        <v>329</v>
      </c>
      <c r="B1080" s="11" t="s">
        <v>36</v>
      </c>
      <c r="C1080" s="11" t="s">
        <v>38</v>
      </c>
      <c r="D1080" s="11"/>
      <c r="E1080" s="11" t="s">
        <v>6</v>
      </c>
      <c r="F1080" s="11" t="s">
        <v>700</v>
      </c>
      <c r="G1080" s="11">
        <f>IF(H1080="",0,IFERROR(FIND(H1080,'MB3'!$C$9,1),0))</f>
        <v>0</v>
      </c>
      <c r="H1080" s="11" t="str">
        <f t="shared" si="99"/>
        <v>EnglishClimer Techonolgy  -  Airys Compact Pro</v>
      </c>
    </row>
    <row r="1081" spans="1:8" ht="25.2" customHeight="1" x14ac:dyDescent="0.3">
      <c r="A1081" s="11" t="s">
        <v>330</v>
      </c>
      <c r="B1081" s="11" t="s">
        <v>36</v>
      </c>
      <c r="C1081" s="11" t="s">
        <v>38</v>
      </c>
      <c r="D1081" s="11"/>
      <c r="E1081" s="11" t="s">
        <v>6</v>
      </c>
      <c r="F1081" s="11" t="s">
        <v>700</v>
      </c>
      <c r="G1081" s="11">
        <f>IF(H1081="",0,IFERROR(FIND(H1081,'MB3'!$C$9,1),0))</f>
        <v>0</v>
      </c>
      <c r="H1081" s="11" t="str">
        <f t="shared" si="99"/>
        <v>EnglishClimer Techonolgy  -  Airys Compact Pro</v>
      </c>
    </row>
    <row r="1082" spans="1:8" ht="25.2" customHeight="1" x14ac:dyDescent="0.3">
      <c r="A1082" s="11" t="s">
        <v>546</v>
      </c>
      <c r="B1082" s="11" t="s">
        <v>36</v>
      </c>
      <c r="C1082" s="11" t="s">
        <v>38</v>
      </c>
      <c r="D1082" s="11"/>
      <c r="E1082" s="11" t="s">
        <v>6</v>
      </c>
      <c r="F1082" s="11" t="s">
        <v>700</v>
      </c>
      <c r="G1082" s="11">
        <f>IF(H1082="",0,IFERROR(FIND(H1082,'MB3'!$C$9,1),0))</f>
        <v>0</v>
      </c>
      <c r="H1082" s="11" t="str">
        <f t="shared" si="99"/>
        <v>EnglishClimer Techonolgy  -  Airys Compact Pro</v>
      </c>
    </row>
    <row r="1083" spans="1:8" ht="25.2" customHeight="1" x14ac:dyDescent="0.3">
      <c r="A1083" s="11" t="s">
        <v>547</v>
      </c>
      <c r="B1083" s="11" t="s">
        <v>36</v>
      </c>
      <c r="C1083" s="11" t="s">
        <v>38</v>
      </c>
      <c r="D1083" s="11"/>
      <c r="E1083" s="11" t="s">
        <v>6</v>
      </c>
      <c r="F1083" s="11" t="s">
        <v>700</v>
      </c>
      <c r="G1083" s="11">
        <f>IF(H1083="",0,IFERROR(FIND(H1083,'MB3'!$C$9,1),0))</f>
        <v>0</v>
      </c>
      <c r="H1083" s="11" t="str">
        <f t="shared" si="99"/>
        <v>EnglishClimer Techonolgy  -  Airys Compact Pro</v>
      </c>
    </row>
    <row r="1084" spans="1:8" ht="25.2" customHeight="1" x14ac:dyDescent="0.3">
      <c r="A1084" s="11" t="s">
        <v>548</v>
      </c>
      <c r="B1084" s="11" t="s">
        <v>36</v>
      </c>
      <c r="C1084" s="11" t="s">
        <v>38</v>
      </c>
      <c r="D1084" s="11"/>
      <c r="E1084" s="11" t="s">
        <v>6</v>
      </c>
      <c r="F1084" s="11" t="s">
        <v>700</v>
      </c>
      <c r="G1084" s="11">
        <f>IF(H1084="",0,IFERROR(FIND(H1084,'MB3'!$C$9,1),0))</f>
        <v>0</v>
      </c>
      <c r="H1084" s="11" t="str">
        <f t="shared" si="99"/>
        <v>EnglishClimer Techonolgy  -  Airys Compact Pro</v>
      </c>
    </row>
    <row r="1085" spans="1:8" ht="25.2" customHeight="1" x14ac:dyDescent="0.3">
      <c r="A1085" s="11" t="s">
        <v>549</v>
      </c>
      <c r="B1085" s="11" t="s">
        <v>36</v>
      </c>
      <c r="C1085" s="11" t="s">
        <v>38</v>
      </c>
      <c r="D1085" s="11"/>
      <c r="E1085" s="11" t="s">
        <v>6</v>
      </c>
      <c r="F1085" s="11" t="s">
        <v>700</v>
      </c>
      <c r="G1085" s="11">
        <f>IF(H1085="",0,IFERROR(FIND(H1085,'MB3'!$C$9,1),0))</f>
        <v>0</v>
      </c>
      <c r="H1085" s="11" t="str">
        <f t="shared" si="99"/>
        <v>EnglishClimer Techonolgy  -  Airys Compact Pro</v>
      </c>
    </row>
    <row r="1086" spans="1:8" ht="25.2" customHeight="1" x14ac:dyDescent="0.3">
      <c r="A1086" s="11" t="s">
        <v>550</v>
      </c>
      <c r="B1086" s="11" t="s">
        <v>36</v>
      </c>
      <c r="C1086" s="11" t="s">
        <v>38</v>
      </c>
      <c r="D1086" s="11"/>
      <c r="E1086" s="11" t="s">
        <v>6</v>
      </c>
      <c r="F1086" s="11" t="s">
        <v>700</v>
      </c>
      <c r="G1086" s="11">
        <f>IF(H1086="",0,IFERROR(FIND(H1086,'MB3'!$C$9,1),0))</f>
        <v>0</v>
      </c>
      <c r="H1086" s="11" t="str">
        <f t="shared" si="99"/>
        <v>EnglishClimer Techonolgy  -  Airys Compact Pro</v>
      </c>
    </row>
    <row r="1087" spans="1:8" ht="25.2" customHeight="1" x14ac:dyDescent="0.3">
      <c r="G1087">
        <f>IF(H1087="",0,IFERROR(FIND(H1087,'MB3'!$C$9,1),0))</f>
        <v>0</v>
      </c>
      <c r="H1087" t="str">
        <f t="shared" si="99"/>
        <v/>
      </c>
    </row>
    <row r="1088" spans="1:8" ht="25.2" customHeight="1" x14ac:dyDescent="0.3">
      <c r="A1088" s="11" t="s">
        <v>700</v>
      </c>
      <c r="B1088" s="11"/>
      <c r="C1088" s="11"/>
      <c r="D1088" s="11"/>
      <c r="E1088" s="11" t="s">
        <v>8</v>
      </c>
      <c r="F1088" s="11" t="s">
        <v>700</v>
      </c>
      <c r="G1088" s="11">
        <f>IF(H1088="",0,IFERROR(FIND(H1088,'MB3'!$C$9,1),0))</f>
        <v>0</v>
      </c>
      <c r="H1088" s="11" t="str">
        <f t="shared" si="99"/>
        <v>FrançaisClimer Techonolgy  -  Airys Compact Pro</v>
      </c>
    </row>
    <row r="1089" spans="1:8" ht="25.2" customHeight="1" x14ac:dyDescent="0.3">
      <c r="A1089" s="11" t="s">
        <v>14</v>
      </c>
      <c r="B1089" s="11" t="s">
        <v>42</v>
      </c>
      <c r="C1089" s="11" t="s">
        <v>15</v>
      </c>
      <c r="D1089" s="11"/>
      <c r="E1089" s="11" t="s">
        <v>8</v>
      </c>
      <c r="F1089" s="11" t="s">
        <v>700</v>
      </c>
      <c r="G1089" s="11">
        <f>IF(H1089="",0,IFERROR(FIND(H1089,'MB3'!$C$9,1),0))</f>
        <v>0</v>
      </c>
      <c r="H1089" s="11" t="str">
        <f t="shared" si="99"/>
        <v>FrançaisClimer Techonolgy  -  Airys Compact Pro</v>
      </c>
    </row>
    <row r="1090" spans="1:8" ht="25.2" customHeight="1" x14ac:dyDescent="0.3">
      <c r="A1090" s="13" t="s">
        <v>16</v>
      </c>
      <c r="B1090" s="13" t="s">
        <v>1</v>
      </c>
      <c r="C1090" s="13" t="s">
        <v>39</v>
      </c>
      <c r="D1090" s="11"/>
      <c r="E1090" s="11" t="s">
        <v>8</v>
      </c>
      <c r="F1090" s="11" t="s">
        <v>700</v>
      </c>
      <c r="G1090" s="11">
        <f>IF(H1090="",0,IFERROR(FIND(H1090,'MB3'!$C$9,1),0))</f>
        <v>0</v>
      </c>
      <c r="H1090" s="11" t="str">
        <f t="shared" si="99"/>
        <v>FrançaisClimer Techonolgy  -  Airys Compact Pro</v>
      </c>
    </row>
    <row r="1091" spans="1:8" ht="25.2" customHeight="1" x14ac:dyDescent="0.3">
      <c r="A1091" s="13" t="s">
        <v>160</v>
      </c>
      <c r="B1091" s="13" t="s">
        <v>1</v>
      </c>
      <c r="C1091" s="13" t="s">
        <v>486</v>
      </c>
      <c r="D1091" s="11"/>
      <c r="E1091" s="11" t="s">
        <v>8</v>
      </c>
      <c r="F1091" s="11" t="s">
        <v>700</v>
      </c>
      <c r="G1091" s="11">
        <f>IF(H1091="",0,IFERROR(FIND(H1091,'MB3'!$C$9,1),0))</f>
        <v>0</v>
      </c>
      <c r="H1091" s="11" t="str">
        <f t="shared" si="99"/>
        <v>FrançaisClimer Techonolgy  -  Airys Compact Pro</v>
      </c>
    </row>
    <row r="1092" spans="1:8" ht="25.2" customHeight="1" x14ac:dyDescent="0.3">
      <c r="A1092" s="13" t="s">
        <v>698</v>
      </c>
      <c r="B1092" s="13" t="s">
        <v>1</v>
      </c>
      <c r="C1092" s="13" t="s">
        <v>39</v>
      </c>
      <c r="D1092" s="11"/>
      <c r="E1092" s="11" t="s">
        <v>8</v>
      </c>
      <c r="F1092" s="11" t="s">
        <v>700</v>
      </c>
      <c r="G1092" s="11">
        <f>IF(H1092="",0,IFERROR(FIND(H1092,'MB3'!$C$9,1),0))</f>
        <v>0</v>
      </c>
      <c r="H1092" s="11" t="str">
        <f t="shared" si="99"/>
        <v>FrançaisClimer Techonolgy  -  Airys Compact Pro</v>
      </c>
    </row>
    <row r="1093" spans="1:8" ht="25.2" customHeight="1" x14ac:dyDescent="0.3">
      <c r="A1093" s="11" t="s">
        <v>553</v>
      </c>
      <c r="B1093" s="11" t="s">
        <v>0</v>
      </c>
      <c r="C1093" s="11" t="s">
        <v>38</v>
      </c>
      <c r="D1093" s="11"/>
      <c r="E1093" s="11" t="s">
        <v>8</v>
      </c>
      <c r="F1093" s="11" t="s">
        <v>700</v>
      </c>
      <c r="G1093" s="11">
        <f>IF(H1093="",0,IFERROR(FIND(H1093,'MB3'!$C$9,1),0))</f>
        <v>0</v>
      </c>
      <c r="H1093" s="11" t="str">
        <f t="shared" si="99"/>
        <v>FrançaisClimer Techonolgy  -  Airys Compact Pro</v>
      </c>
    </row>
    <row r="1094" spans="1:8" ht="25.2" customHeight="1" x14ac:dyDescent="0.3">
      <c r="A1094" s="11" t="s">
        <v>554</v>
      </c>
      <c r="B1094" s="11" t="s">
        <v>1</v>
      </c>
      <c r="C1094" s="11" t="s">
        <v>38</v>
      </c>
      <c r="D1094" s="11"/>
      <c r="E1094" s="11" t="s">
        <v>8</v>
      </c>
      <c r="F1094" s="11" t="s">
        <v>700</v>
      </c>
      <c r="G1094" s="11">
        <f>IF(H1094="",0,IFERROR(FIND(H1094,'MB3'!$C$9,1),0))</f>
        <v>0</v>
      </c>
      <c r="H1094" s="11" t="str">
        <f t="shared" si="99"/>
        <v>FrançaisClimer Techonolgy  -  Airys Compact Pro</v>
      </c>
    </row>
    <row r="1095" spans="1:8" ht="25.2" customHeight="1" x14ac:dyDescent="0.3">
      <c r="A1095" s="11" t="s">
        <v>555</v>
      </c>
      <c r="B1095" s="11" t="s">
        <v>1</v>
      </c>
      <c r="C1095" s="11" t="s">
        <v>38</v>
      </c>
      <c r="D1095" s="11"/>
      <c r="E1095" s="11" t="s">
        <v>8</v>
      </c>
      <c r="F1095" s="11" t="s">
        <v>700</v>
      </c>
      <c r="G1095" s="11">
        <f>IF(H1095="",0,IFERROR(FIND(H1095,'MB3'!$C$9,1),0))</f>
        <v>0</v>
      </c>
      <c r="H1095" s="11" t="str">
        <f t="shared" si="99"/>
        <v>FrançaisClimer Techonolgy  -  Airys Compact Pro</v>
      </c>
    </row>
    <row r="1096" spans="1:8" ht="25.2" customHeight="1" x14ac:dyDescent="0.3">
      <c r="A1096" s="11" t="s">
        <v>558</v>
      </c>
      <c r="B1096" s="11" t="s">
        <v>1</v>
      </c>
      <c r="C1096" s="11" t="s">
        <v>38</v>
      </c>
      <c r="D1096" s="11"/>
      <c r="E1096" s="11" t="s">
        <v>8</v>
      </c>
      <c r="F1096" s="11" t="s">
        <v>700</v>
      </c>
      <c r="G1096" s="11">
        <f>IF(H1096="",0,IFERROR(FIND(H1096,'MB3'!$C$9,1),0))</f>
        <v>0</v>
      </c>
      <c r="H1096" s="11" t="str">
        <f t="shared" si="99"/>
        <v>FrançaisClimer Techonolgy  -  Airys Compact Pro</v>
      </c>
    </row>
    <row r="1097" spans="1:8" ht="25.2" customHeight="1" x14ac:dyDescent="0.3">
      <c r="A1097" s="11" t="s">
        <v>559</v>
      </c>
      <c r="B1097" s="11" t="s">
        <v>1</v>
      </c>
      <c r="C1097" s="11" t="s">
        <v>38</v>
      </c>
      <c r="D1097" s="11"/>
      <c r="E1097" s="11" t="s">
        <v>8</v>
      </c>
      <c r="F1097" s="11" t="s">
        <v>700</v>
      </c>
      <c r="G1097" s="11">
        <f>IF(H1097="",0,IFERROR(FIND(H1097,'MB3'!$C$9,1),0))</f>
        <v>0</v>
      </c>
      <c r="H1097" s="11" t="str">
        <f t="shared" si="99"/>
        <v>FrançaisClimer Techonolgy  -  Airys Compact Pro</v>
      </c>
    </row>
    <row r="1098" spans="1:8" ht="25.2" customHeight="1" x14ac:dyDescent="0.3">
      <c r="A1098" s="11" t="s">
        <v>81</v>
      </c>
      <c r="B1098" s="11" t="s">
        <v>1</v>
      </c>
      <c r="C1098" s="11" t="s">
        <v>38</v>
      </c>
      <c r="D1098" s="11"/>
      <c r="E1098" s="11" t="s">
        <v>8</v>
      </c>
      <c r="F1098" s="11" t="s">
        <v>700</v>
      </c>
      <c r="G1098" s="11">
        <f>IF(H1098="",0,IFERROR(FIND(H1098,'MB3'!$C$9,1),0))</f>
        <v>0</v>
      </c>
      <c r="H1098" s="11" t="str">
        <f t="shared" si="99"/>
        <v>FrançaisClimer Techonolgy  -  Airys Compact Pro</v>
      </c>
    </row>
    <row r="1099" spans="1:8" ht="25.2" customHeight="1" x14ac:dyDescent="0.3">
      <c r="A1099" s="11" t="s">
        <v>82</v>
      </c>
      <c r="B1099" s="11" t="s">
        <v>0</v>
      </c>
      <c r="C1099" s="11" t="s">
        <v>38</v>
      </c>
      <c r="D1099" s="11"/>
      <c r="E1099" s="11" t="s">
        <v>8</v>
      </c>
      <c r="F1099" s="11" t="s">
        <v>700</v>
      </c>
      <c r="G1099" s="11">
        <f>IF(H1099="",0,IFERROR(FIND(H1099,'MB3'!$C$9,1),0))</f>
        <v>0</v>
      </c>
      <c r="H1099" s="11" t="str">
        <f t="shared" si="99"/>
        <v>FrançaisClimer Techonolgy  -  Airys Compact Pro</v>
      </c>
    </row>
    <row r="1100" spans="1:8" ht="25.2" customHeight="1" x14ac:dyDescent="0.3">
      <c r="A1100" s="11" t="s">
        <v>562</v>
      </c>
      <c r="B1100" s="11" t="s">
        <v>0</v>
      </c>
      <c r="C1100" s="11" t="s">
        <v>38</v>
      </c>
      <c r="D1100" s="11"/>
      <c r="E1100" s="11" t="s">
        <v>8</v>
      </c>
      <c r="F1100" s="11" t="s">
        <v>700</v>
      </c>
      <c r="G1100" s="11">
        <f>IF(H1100="",0,IFERROR(FIND(H1100,'MB3'!$C$9,1),0))</f>
        <v>0</v>
      </c>
      <c r="H1100" s="11" t="str">
        <f t="shared" si="99"/>
        <v>FrançaisClimer Techonolgy  -  Airys Compact Pro</v>
      </c>
    </row>
    <row r="1101" spans="1:8" ht="25.2" customHeight="1" x14ac:dyDescent="0.3">
      <c r="A1101" s="11" t="s">
        <v>203</v>
      </c>
      <c r="B1101" s="11" t="s">
        <v>0</v>
      </c>
      <c r="C1101" s="11" t="s">
        <v>38</v>
      </c>
      <c r="D1101" s="11"/>
      <c r="E1101" s="11" t="s">
        <v>8</v>
      </c>
      <c r="F1101" s="11" t="s">
        <v>700</v>
      </c>
      <c r="G1101" s="11">
        <f>IF(H1101="",0,IFERROR(FIND(H1101,'MB3'!$C$9,1),0))</f>
        <v>0</v>
      </c>
      <c r="H1101" s="11" t="str">
        <f t="shared" si="99"/>
        <v>FrançaisClimer Techonolgy  -  Airys Compact Pro</v>
      </c>
    </row>
    <row r="1102" spans="1:8" ht="25.2" customHeight="1" x14ac:dyDescent="0.3">
      <c r="A1102" s="11" t="s">
        <v>198</v>
      </c>
      <c r="B1102" s="11" t="s">
        <v>0</v>
      </c>
      <c r="C1102" s="11" t="s">
        <v>38</v>
      </c>
      <c r="D1102" s="11"/>
      <c r="E1102" s="11" t="s">
        <v>8</v>
      </c>
      <c r="F1102" s="11" t="s">
        <v>700</v>
      </c>
      <c r="G1102" s="11">
        <f>IF(H1102="",0,IFERROR(FIND(H1102,'MB3'!$C$9,1),0))</f>
        <v>0</v>
      </c>
      <c r="H1102" s="11" t="str">
        <f t="shared" si="99"/>
        <v>FrançaisClimer Techonolgy  -  Airys Compact Pro</v>
      </c>
    </row>
    <row r="1103" spans="1:8" ht="25.2" customHeight="1" x14ac:dyDescent="0.3">
      <c r="A1103" s="11" t="s">
        <v>564</v>
      </c>
      <c r="B1103" s="11" t="s">
        <v>0</v>
      </c>
      <c r="C1103" s="11" t="s">
        <v>38</v>
      </c>
      <c r="D1103" s="11"/>
      <c r="E1103" s="11" t="s">
        <v>8</v>
      </c>
      <c r="F1103" s="11" t="s">
        <v>700</v>
      </c>
      <c r="G1103" s="11">
        <f>IF(H1103="",0,IFERROR(FIND(H1103,'MB3'!$C$9,1),0))</f>
        <v>0</v>
      </c>
      <c r="H1103" s="11" t="str">
        <f t="shared" si="99"/>
        <v>FrançaisClimer Techonolgy  -  Airys Compact Pro</v>
      </c>
    </row>
    <row r="1104" spans="1:8" ht="25.2" customHeight="1" x14ac:dyDescent="0.3">
      <c r="A1104" s="11" t="s">
        <v>339</v>
      </c>
      <c r="B1104" s="11" t="s">
        <v>0</v>
      </c>
      <c r="C1104" s="11" t="s">
        <v>38</v>
      </c>
      <c r="D1104" s="11"/>
      <c r="E1104" s="11" t="s">
        <v>8</v>
      </c>
      <c r="F1104" s="11" t="s">
        <v>700</v>
      </c>
      <c r="G1104" s="11">
        <f>IF(H1104="",0,IFERROR(FIND(H1104,'MB3'!$C$9,1),0))</f>
        <v>0</v>
      </c>
      <c r="H1104" s="11" t="str">
        <f t="shared" si="99"/>
        <v>FrançaisClimer Techonolgy  -  Airys Compact Pro</v>
      </c>
    </row>
    <row r="1105" spans="1:8" ht="25.2" customHeight="1" x14ac:dyDescent="0.3">
      <c r="A1105" s="11" t="s">
        <v>340</v>
      </c>
      <c r="B1105" s="11" t="s">
        <v>0</v>
      </c>
      <c r="C1105" s="11" t="s">
        <v>38</v>
      </c>
      <c r="D1105" s="11"/>
      <c r="E1105" s="11" t="s">
        <v>8</v>
      </c>
      <c r="F1105" s="11" t="s">
        <v>700</v>
      </c>
      <c r="G1105" s="11">
        <f>IF(H1105="",0,IFERROR(FIND(H1105,'MB3'!$C$9,1),0))</f>
        <v>0</v>
      </c>
      <c r="H1105" s="11" t="str">
        <f t="shared" si="99"/>
        <v>FrançaisClimer Techonolgy  -  Airys Compact Pro</v>
      </c>
    </row>
    <row r="1106" spans="1:8" ht="25.2" customHeight="1" x14ac:dyDescent="0.3">
      <c r="A1106" s="11" t="s">
        <v>579</v>
      </c>
      <c r="B1106" s="11" t="s">
        <v>0</v>
      </c>
      <c r="C1106" s="11" t="s">
        <v>38</v>
      </c>
      <c r="D1106" s="11"/>
      <c r="E1106" s="11" t="s">
        <v>8</v>
      </c>
      <c r="F1106" s="11" t="s">
        <v>700</v>
      </c>
      <c r="G1106" s="11">
        <f>IF(H1106="",0,IFERROR(FIND(H1106,'MB3'!$C$9,1),0))</f>
        <v>0</v>
      </c>
      <c r="H1106" s="11" t="str">
        <f t="shared" si="99"/>
        <v>FrançaisClimer Techonolgy  -  Airys Compact Pro</v>
      </c>
    </row>
    <row r="1107" spans="1:8" ht="25.2" customHeight="1" x14ac:dyDescent="0.3">
      <c r="A1107" s="11" t="s">
        <v>580</v>
      </c>
      <c r="B1107" s="11" t="s">
        <v>0</v>
      </c>
      <c r="C1107" s="11" t="s">
        <v>38</v>
      </c>
      <c r="D1107" s="11"/>
      <c r="E1107" s="11" t="s">
        <v>8</v>
      </c>
      <c r="F1107" s="11" t="s">
        <v>700</v>
      </c>
      <c r="G1107" s="11">
        <f>IF(H1107="",0,IFERROR(FIND(H1107,'MB3'!$C$9,1),0))</f>
        <v>0</v>
      </c>
      <c r="H1107" s="11" t="str">
        <f t="shared" si="99"/>
        <v>FrançaisClimer Techonolgy  -  Airys Compact Pro</v>
      </c>
    </row>
    <row r="1108" spans="1:8" ht="25.2" customHeight="1" x14ac:dyDescent="0.3">
      <c r="A1108" s="11" t="s">
        <v>581</v>
      </c>
      <c r="B1108" s="11" t="s">
        <v>0</v>
      </c>
      <c r="C1108" s="11" t="s">
        <v>38</v>
      </c>
      <c r="D1108" s="11"/>
      <c r="E1108" s="11" t="s">
        <v>8</v>
      </c>
      <c r="F1108" s="11" t="s">
        <v>700</v>
      </c>
      <c r="G1108" s="11">
        <f>IF(H1108="",0,IFERROR(FIND(H1108,'MB3'!$C$9,1),0))</f>
        <v>0</v>
      </c>
      <c r="H1108" s="11" t="str">
        <f t="shared" si="99"/>
        <v>FrançaisClimer Techonolgy  -  Airys Compact Pro</v>
      </c>
    </row>
    <row r="1109" spans="1:8" ht="25.2" customHeight="1" x14ac:dyDescent="0.3">
      <c r="A1109" s="11" t="s">
        <v>582</v>
      </c>
      <c r="B1109" s="11" t="s">
        <v>0</v>
      </c>
      <c r="C1109" s="11" t="s">
        <v>38</v>
      </c>
      <c r="D1109" s="11"/>
      <c r="E1109" s="11" t="s">
        <v>8</v>
      </c>
      <c r="F1109" s="11" t="s">
        <v>700</v>
      </c>
      <c r="G1109" s="11">
        <f>IF(H1109="",0,IFERROR(FIND(H1109,'MB3'!$C$9,1),0))</f>
        <v>0</v>
      </c>
      <c r="H1109" s="11" t="str">
        <f t="shared" si="99"/>
        <v>FrançaisClimer Techonolgy  -  Airys Compact Pro</v>
      </c>
    </row>
    <row r="1110" spans="1:8" ht="25.2" customHeight="1" x14ac:dyDescent="0.3">
      <c r="A1110" s="11" t="s">
        <v>583</v>
      </c>
      <c r="B1110" s="11" t="s">
        <v>0</v>
      </c>
      <c r="C1110" s="11" t="s">
        <v>38</v>
      </c>
      <c r="D1110" s="11"/>
      <c r="E1110" s="11" t="s">
        <v>8</v>
      </c>
      <c r="F1110" s="11" t="s">
        <v>700</v>
      </c>
      <c r="G1110" s="11">
        <f>IF(H1110="",0,IFERROR(FIND(H1110,'MB3'!$C$9,1),0))</f>
        <v>0</v>
      </c>
      <c r="H1110" s="11" t="str">
        <f t="shared" si="99"/>
        <v>FrançaisClimer Techonolgy  -  Airys Compact Pro</v>
      </c>
    </row>
    <row r="1111" spans="1:8" ht="24.6" customHeight="1" x14ac:dyDescent="0.3">
      <c r="G1111">
        <f>IF(H1111="",0,IFERROR(FIND(H1111,'MB3'!$C$9,1),0))</f>
        <v>0</v>
      </c>
      <c r="H1111" t="str">
        <f t="shared" si="99"/>
        <v/>
      </c>
    </row>
    <row r="1112" spans="1:8" ht="25.2" customHeight="1" x14ac:dyDescent="0.3">
      <c r="A1112" s="11" t="s">
        <v>700</v>
      </c>
      <c r="B1112" s="11"/>
      <c r="C1112" s="11"/>
      <c r="D1112" s="11"/>
      <c r="E1112" s="11" t="s">
        <v>9</v>
      </c>
      <c r="F1112" s="11" t="s">
        <v>700</v>
      </c>
      <c r="G1112" s="11">
        <f>IF(H1112="",0,IFERROR(FIND(H1112,'MB3'!$C$9,1),0))</f>
        <v>0</v>
      </c>
      <c r="H1112" s="11" t="str">
        <f t="shared" si="99"/>
        <v>ItalianoClimer Techonolgy  -  Airys Compact Pro</v>
      </c>
    </row>
    <row r="1113" spans="1:8" ht="25.2" customHeight="1" x14ac:dyDescent="0.3">
      <c r="A1113" s="11" t="s">
        <v>19</v>
      </c>
      <c r="B1113" s="11" t="s">
        <v>137</v>
      </c>
      <c r="C1113" s="11" t="s">
        <v>20</v>
      </c>
      <c r="D1113" s="11"/>
      <c r="E1113" s="11" t="s">
        <v>9</v>
      </c>
      <c r="F1113" s="11" t="s">
        <v>700</v>
      </c>
      <c r="G1113" s="11">
        <f>IF(H1113="",0,IFERROR(FIND(H1113,'MB3'!$C$9,1),0))</f>
        <v>0</v>
      </c>
      <c r="H1113" s="11" t="str">
        <f t="shared" si="99"/>
        <v>ItalianoClimer Techonolgy  -  Airys Compact Pro</v>
      </c>
    </row>
    <row r="1114" spans="1:8" ht="25.2" customHeight="1" x14ac:dyDescent="0.3">
      <c r="A1114" s="13" t="s">
        <v>21</v>
      </c>
      <c r="B1114" s="13" t="s">
        <v>22</v>
      </c>
      <c r="C1114" s="13" t="s">
        <v>39</v>
      </c>
      <c r="D1114" s="11"/>
      <c r="E1114" s="11" t="s">
        <v>9</v>
      </c>
      <c r="F1114" s="11" t="s">
        <v>700</v>
      </c>
      <c r="G1114" s="11">
        <f>IF(H1114="",0,IFERROR(FIND(H1114,'MB3'!$C$9,1),0))</f>
        <v>0</v>
      </c>
      <c r="H1114" s="11" t="str">
        <f t="shared" si="99"/>
        <v>ItalianoClimer Techonolgy  -  Airys Compact Pro</v>
      </c>
    </row>
    <row r="1115" spans="1:8" ht="25.2" customHeight="1" x14ac:dyDescent="0.3">
      <c r="A1115" s="13" t="s">
        <v>587</v>
      </c>
      <c r="B1115" s="13" t="s">
        <v>22</v>
      </c>
      <c r="C1115" s="13" t="s">
        <v>487</v>
      </c>
      <c r="D1115" s="11"/>
      <c r="E1115" s="11" t="s">
        <v>9</v>
      </c>
      <c r="F1115" s="11" t="s">
        <v>700</v>
      </c>
      <c r="G1115" s="11">
        <f>IF(H1115="",0,IFERROR(FIND(H1115,'MB3'!$C$9,1),0))</f>
        <v>0</v>
      </c>
      <c r="H1115" s="11" t="str">
        <f t="shared" si="99"/>
        <v>ItalianoClimer Techonolgy  -  Airys Compact Pro</v>
      </c>
    </row>
    <row r="1116" spans="1:8" ht="25.2" customHeight="1" x14ac:dyDescent="0.3">
      <c r="A1116" s="13" t="s">
        <v>481</v>
      </c>
      <c r="B1116" s="13" t="s">
        <v>22</v>
      </c>
      <c r="C1116" s="13" t="s">
        <v>39</v>
      </c>
      <c r="D1116" s="11"/>
      <c r="E1116" s="11" t="s">
        <v>9</v>
      </c>
      <c r="F1116" s="11" t="s">
        <v>700</v>
      </c>
      <c r="G1116" s="11">
        <f>IF(H1116="",0,IFERROR(FIND(H1116,'MB3'!$C$9,1),0))</f>
        <v>0</v>
      </c>
      <c r="H1116" s="11" t="str">
        <f>_xlfn.CONCAT(E1116,F1116)</f>
        <v>ItalianoClimer Techonolgy  -  Airys Compact Pro</v>
      </c>
    </row>
    <row r="1117" spans="1:8" ht="25.2" customHeight="1" x14ac:dyDescent="0.3">
      <c r="A1117" s="11" t="s">
        <v>588</v>
      </c>
      <c r="B1117" s="11" t="s">
        <v>0</v>
      </c>
      <c r="C1117" s="11" t="s">
        <v>38</v>
      </c>
      <c r="D1117" s="11"/>
      <c r="E1117" s="11" t="s">
        <v>9</v>
      </c>
      <c r="F1117" s="11" t="s">
        <v>700</v>
      </c>
      <c r="G1117" s="11">
        <f>IF(H1117="",0,IFERROR(FIND(H1117,'MB3'!$C$9,1),0))</f>
        <v>0</v>
      </c>
      <c r="H1117" s="11" t="str">
        <f t="shared" ref="H1117:H1139" si="100">_xlfn.CONCAT(E1117,F1117)</f>
        <v>ItalianoClimer Techonolgy  -  Airys Compact Pro</v>
      </c>
    </row>
    <row r="1118" spans="1:8" ht="25.2" customHeight="1" x14ac:dyDescent="0.3">
      <c r="A1118" s="11" t="s">
        <v>589</v>
      </c>
      <c r="B1118" s="11" t="s">
        <v>22</v>
      </c>
      <c r="C1118" s="11" t="s">
        <v>38</v>
      </c>
      <c r="D1118" s="11"/>
      <c r="E1118" s="11" t="s">
        <v>9</v>
      </c>
      <c r="F1118" s="11" t="s">
        <v>700</v>
      </c>
      <c r="G1118" s="11">
        <f>IF(H1118="",0,IFERROR(FIND(H1118,'MB3'!$C$9,1),0))</f>
        <v>0</v>
      </c>
      <c r="H1118" s="11" t="str">
        <f t="shared" si="100"/>
        <v>ItalianoClimer Techonolgy  -  Airys Compact Pro</v>
      </c>
    </row>
    <row r="1119" spans="1:8" ht="25.2" customHeight="1" x14ac:dyDescent="0.3">
      <c r="A1119" s="11" t="s">
        <v>590</v>
      </c>
      <c r="B1119" s="11" t="s">
        <v>22</v>
      </c>
      <c r="C1119" s="11" t="s">
        <v>38</v>
      </c>
      <c r="D1119" s="11"/>
      <c r="E1119" s="11" t="s">
        <v>9</v>
      </c>
      <c r="F1119" s="11" t="s">
        <v>700</v>
      </c>
      <c r="G1119" s="11">
        <f>IF(H1119="",0,IFERROR(FIND(H1119,'MB3'!$C$9,1),0))</f>
        <v>0</v>
      </c>
      <c r="H1119" s="11" t="str">
        <f t="shared" si="100"/>
        <v>ItalianoClimer Techonolgy  -  Airys Compact Pro</v>
      </c>
    </row>
    <row r="1120" spans="1:8" ht="25.2" customHeight="1" x14ac:dyDescent="0.3">
      <c r="A1120" s="11" t="s">
        <v>593</v>
      </c>
      <c r="B1120" s="11" t="s">
        <v>22</v>
      </c>
      <c r="C1120" s="11" t="s">
        <v>38</v>
      </c>
      <c r="D1120" s="11"/>
      <c r="E1120" s="11" t="s">
        <v>9</v>
      </c>
      <c r="F1120" s="11" t="s">
        <v>700</v>
      </c>
      <c r="G1120" s="11">
        <f>IF(H1120="",0,IFERROR(FIND(H1120,'MB3'!$C$9,1),0))</f>
        <v>0</v>
      </c>
      <c r="H1120" s="11" t="str">
        <f t="shared" si="100"/>
        <v>ItalianoClimer Techonolgy  -  Airys Compact Pro</v>
      </c>
    </row>
    <row r="1121" spans="1:8" ht="25.2" customHeight="1" x14ac:dyDescent="0.3">
      <c r="A1121" s="11" t="s">
        <v>594</v>
      </c>
      <c r="B1121" s="11" t="s">
        <v>22</v>
      </c>
      <c r="C1121" s="11" t="s">
        <v>38</v>
      </c>
      <c r="D1121" s="11"/>
      <c r="E1121" s="11" t="s">
        <v>9</v>
      </c>
      <c r="F1121" s="11" t="s">
        <v>700</v>
      </c>
      <c r="G1121" s="11">
        <f>IF(H1121="",0,IFERROR(FIND(H1121,'MB3'!$C$9,1),0))</f>
        <v>0</v>
      </c>
      <c r="H1121" s="11" t="str">
        <f t="shared" si="100"/>
        <v>ItalianoClimer Techonolgy  -  Airys Compact Pro</v>
      </c>
    </row>
    <row r="1122" spans="1:8" ht="25.2" customHeight="1" x14ac:dyDescent="0.3">
      <c r="A1122" s="11" t="s">
        <v>597</v>
      </c>
      <c r="B1122" s="11" t="s">
        <v>22</v>
      </c>
      <c r="C1122" s="11" t="s">
        <v>38</v>
      </c>
      <c r="D1122" s="11"/>
      <c r="E1122" s="11" t="s">
        <v>9</v>
      </c>
      <c r="F1122" s="11" t="s">
        <v>700</v>
      </c>
      <c r="G1122" s="11">
        <f>IF(H1122="",0,IFERROR(FIND(H1122,'MB3'!$C$9,1),0))</f>
        <v>0</v>
      </c>
      <c r="H1122" s="11" t="str">
        <f t="shared" si="100"/>
        <v>ItalianoClimer Techonolgy  -  Airys Compact Pro</v>
      </c>
    </row>
    <row r="1123" spans="1:8" ht="25.2" customHeight="1" x14ac:dyDescent="0.3">
      <c r="A1123" s="11" t="s">
        <v>598</v>
      </c>
      <c r="B1123" s="11" t="s">
        <v>0</v>
      </c>
      <c r="C1123" s="11" t="s">
        <v>38</v>
      </c>
      <c r="D1123" s="11"/>
      <c r="E1123" s="11" t="s">
        <v>9</v>
      </c>
      <c r="F1123" s="11" t="s">
        <v>700</v>
      </c>
      <c r="G1123" s="11">
        <f>IF(H1123="",0,IFERROR(FIND(H1123,'MB3'!$C$9,1),0))</f>
        <v>0</v>
      </c>
      <c r="H1123" s="11" t="str">
        <f t="shared" si="100"/>
        <v>ItalianoClimer Techonolgy  -  Airys Compact Pro</v>
      </c>
    </row>
    <row r="1124" spans="1:8" ht="25.2" customHeight="1" x14ac:dyDescent="0.3">
      <c r="A1124" s="11" t="s">
        <v>599</v>
      </c>
      <c r="B1124" s="11" t="s">
        <v>0</v>
      </c>
      <c r="C1124" s="11" t="s">
        <v>38</v>
      </c>
      <c r="D1124" s="11"/>
      <c r="E1124" s="11" t="s">
        <v>9</v>
      </c>
      <c r="F1124" s="11" t="s">
        <v>700</v>
      </c>
      <c r="G1124" s="11">
        <f>IF(H1124="",0,IFERROR(FIND(H1124,'MB3'!$C$9,1),0))</f>
        <v>0</v>
      </c>
      <c r="H1124" s="11" t="str">
        <f t="shared" si="100"/>
        <v>ItalianoClimer Techonolgy  -  Airys Compact Pro</v>
      </c>
    </row>
    <row r="1125" spans="1:8" ht="25.2" customHeight="1" x14ac:dyDescent="0.3">
      <c r="A1125" s="11" t="s">
        <v>600</v>
      </c>
      <c r="B1125" s="11" t="s">
        <v>0</v>
      </c>
      <c r="C1125" s="11" t="s">
        <v>38</v>
      </c>
      <c r="D1125" s="11"/>
      <c r="E1125" s="11" t="s">
        <v>9</v>
      </c>
      <c r="F1125" s="11" t="s">
        <v>700</v>
      </c>
      <c r="G1125" s="11">
        <f>IF(H1125="",0,IFERROR(FIND(H1125,'MB3'!$C$9,1),0))</f>
        <v>0</v>
      </c>
      <c r="H1125" s="11" t="str">
        <f t="shared" si="100"/>
        <v>ItalianoClimer Techonolgy  -  Airys Compact Pro</v>
      </c>
    </row>
    <row r="1126" spans="1:8" ht="25.2" customHeight="1" x14ac:dyDescent="0.3">
      <c r="A1126" s="11" t="s">
        <v>199</v>
      </c>
      <c r="B1126" s="11" t="s">
        <v>0</v>
      </c>
      <c r="C1126" s="11" t="s">
        <v>38</v>
      </c>
      <c r="D1126" s="11"/>
      <c r="E1126" s="11" t="s">
        <v>9</v>
      </c>
      <c r="F1126" s="11" t="s">
        <v>700</v>
      </c>
      <c r="G1126" s="11">
        <f>IF(H1126="",0,IFERROR(FIND(H1126,'MB3'!$C$9,1),0))</f>
        <v>0</v>
      </c>
      <c r="H1126" s="11" t="str">
        <f t="shared" si="100"/>
        <v>ItalianoClimer Techonolgy  -  Airys Compact Pro</v>
      </c>
    </row>
    <row r="1127" spans="1:8" ht="25.2" customHeight="1" x14ac:dyDescent="0.3">
      <c r="A1127" s="11" t="s">
        <v>602</v>
      </c>
      <c r="B1127" s="11" t="s">
        <v>0</v>
      </c>
      <c r="C1127" s="11" t="s">
        <v>38</v>
      </c>
      <c r="D1127" s="11"/>
      <c r="E1127" s="11" t="s">
        <v>9</v>
      </c>
      <c r="F1127" s="11" t="s">
        <v>700</v>
      </c>
      <c r="G1127" s="11">
        <f>IF(H1127="",0,IFERROR(FIND(H1127,'MB3'!$C$9,1),0))</f>
        <v>0</v>
      </c>
      <c r="H1127" s="11" t="str">
        <f t="shared" si="100"/>
        <v>ItalianoClimer Techonolgy  -  Airys Compact Pro</v>
      </c>
    </row>
    <row r="1128" spans="1:8" ht="25.2" customHeight="1" x14ac:dyDescent="0.3">
      <c r="A1128" s="11" t="s">
        <v>619</v>
      </c>
      <c r="B1128" s="11" t="s">
        <v>0</v>
      </c>
      <c r="C1128" s="11" t="s">
        <v>38</v>
      </c>
      <c r="D1128" s="11"/>
      <c r="E1128" s="11" t="s">
        <v>9</v>
      </c>
      <c r="F1128" s="11" t="s">
        <v>700</v>
      </c>
      <c r="G1128" s="11">
        <f>IF(H1128="",0,IFERROR(FIND(H1128,'MB3'!$C$9,1),0))</f>
        <v>0</v>
      </c>
      <c r="H1128" s="11" t="str">
        <f t="shared" si="100"/>
        <v>ItalianoClimer Techonolgy  -  Airys Compact Pro</v>
      </c>
    </row>
    <row r="1129" spans="1:8" ht="25.2" customHeight="1" x14ac:dyDescent="0.3">
      <c r="A1129" s="11" t="s">
        <v>620</v>
      </c>
      <c r="B1129" s="11" t="s">
        <v>0</v>
      </c>
      <c r="C1129" s="11" t="s">
        <v>38</v>
      </c>
      <c r="D1129" s="11"/>
      <c r="E1129" s="11" t="s">
        <v>9</v>
      </c>
      <c r="F1129" s="11" t="s">
        <v>700</v>
      </c>
      <c r="G1129" s="11">
        <f>IF(H1129="",0,IFERROR(FIND(H1129,'MB3'!$C$9,1),0))</f>
        <v>0</v>
      </c>
      <c r="H1129" s="11" t="str">
        <f t="shared" si="100"/>
        <v>ItalianoClimer Techonolgy  -  Airys Compact Pro</v>
      </c>
    </row>
    <row r="1130" spans="1:8" ht="25.2" customHeight="1" x14ac:dyDescent="0.3">
      <c r="A1130" s="11" t="s">
        <v>621</v>
      </c>
      <c r="B1130" s="11" t="s">
        <v>0</v>
      </c>
      <c r="C1130" s="11" t="s">
        <v>38</v>
      </c>
      <c r="D1130" s="11"/>
      <c r="E1130" s="11" t="s">
        <v>9</v>
      </c>
      <c r="F1130" s="11" t="s">
        <v>700</v>
      </c>
      <c r="G1130" s="11">
        <f>IF(H1130="",0,IFERROR(FIND(H1130,'MB3'!$C$9,1),0))</f>
        <v>0</v>
      </c>
      <c r="H1130" s="11" t="str">
        <f t="shared" si="100"/>
        <v>ItalianoClimer Techonolgy  -  Airys Compact Pro</v>
      </c>
    </row>
    <row r="1131" spans="1:8" ht="25.2" customHeight="1" x14ac:dyDescent="0.3">
      <c r="A1131" s="11" t="s">
        <v>622</v>
      </c>
      <c r="B1131" s="11" t="s">
        <v>0</v>
      </c>
      <c r="C1131" s="11" t="s">
        <v>38</v>
      </c>
      <c r="D1131" s="11"/>
      <c r="E1131" s="11" t="s">
        <v>9</v>
      </c>
      <c r="F1131" s="11" t="s">
        <v>700</v>
      </c>
      <c r="G1131" s="11">
        <f>IF(H1131="",0,IFERROR(FIND(H1131,'MB3'!$C$9,1),0))</f>
        <v>0</v>
      </c>
      <c r="H1131" s="11" t="str">
        <f t="shared" si="100"/>
        <v>ItalianoClimer Techonolgy  -  Airys Compact Pro</v>
      </c>
    </row>
    <row r="1132" spans="1:8" ht="25.2" customHeight="1" x14ac:dyDescent="0.3">
      <c r="A1132" s="11" t="s">
        <v>623</v>
      </c>
      <c r="B1132" s="11" t="s">
        <v>0</v>
      </c>
      <c r="C1132" s="11" t="s">
        <v>38</v>
      </c>
      <c r="D1132" s="11"/>
      <c r="E1132" s="11" t="s">
        <v>9</v>
      </c>
      <c r="F1132" s="11" t="s">
        <v>700</v>
      </c>
      <c r="G1132" s="11">
        <f>IF(H1132="",0,IFERROR(FIND(H1132,'MB3'!$C$9,1),0))</f>
        <v>0</v>
      </c>
      <c r="H1132" s="11" t="str">
        <f t="shared" si="100"/>
        <v>ItalianoClimer Techonolgy  -  Airys Compact Pro</v>
      </c>
    </row>
    <row r="1133" spans="1:8" ht="25.2" customHeight="1" x14ac:dyDescent="0.3">
      <c r="A1133" s="11" t="s">
        <v>624</v>
      </c>
      <c r="B1133" s="11" t="s">
        <v>0</v>
      </c>
      <c r="C1133" s="11" t="s">
        <v>38</v>
      </c>
      <c r="D1133" s="11"/>
      <c r="E1133" s="11" t="s">
        <v>9</v>
      </c>
      <c r="F1133" s="11" t="s">
        <v>700</v>
      </c>
      <c r="G1133" s="11">
        <f>IF(H1133="",0,IFERROR(FIND(H1133,'MB3'!$C$9,1),0))</f>
        <v>0</v>
      </c>
      <c r="H1133" s="11" t="str">
        <f t="shared" si="100"/>
        <v>ItalianoClimer Techonolgy  -  Airys Compact Pro</v>
      </c>
    </row>
    <row r="1134" spans="1:8" ht="25.2" customHeight="1" x14ac:dyDescent="0.3">
      <c r="A1134" s="11" t="s">
        <v>625</v>
      </c>
      <c r="B1134" s="11" t="s">
        <v>0</v>
      </c>
      <c r="C1134" s="11" t="s">
        <v>38</v>
      </c>
      <c r="D1134" s="11"/>
      <c r="E1134" s="11" t="s">
        <v>9</v>
      </c>
      <c r="F1134" s="11" t="s">
        <v>700</v>
      </c>
      <c r="G1134" s="11">
        <f>IF(H1134="",0,IFERROR(FIND(H1134,'MB3'!$C$9,1),0))</f>
        <v>0</v>
      </c>
      <c r="H1134" s="11" t="str">
        <f t="shared" si="100"/>
        <v>ItalianoClimer Techonolgy  -  Airys Compact Pro</v>
      </c>
    </row>
    <row r="1135" spans="1:8" ht="24.6" customHeight="1" x14ac:dyDescent="0.3">
      <c r="G1135">
        <f>IF(H1135="",0,IFERROR(FIND(H1135,'MB3'!$C$9,1),0))</f>
        <v>0</v>
      </c>
      <c r="H1135" t="str">
        <f t="shared" si="100"/>
        <v/>
      </c>
    </row>
    <row r="1136" spans="1:8" ht="25.2" customHeight="1" x14ac:dyDescent="0.3">
      <c r="A1136" s="11" t="s">
        <v>700</v>
      </c>
      <c r="B1136" s="11"/>
      <c r="C1136" s="11"/>
      <c r="D1136" s="11"/>
      <c r="E1136" s="11" t="s">
        <v>10</v>
      </c>
      <c r="F1136" s="11" t="s">
        <v>700</v>
      </c>
      <c r="G1136" s="11">
        <f>IF(H1136="",0,IFERROR(FIND(H1136,'MB3'!$C$9,1),0))</f>
        <v>0</v>
      </c>
      <c r="H1136" s="11" t="str">
        <f t="shared" si="100"/>
        <v>PortuguêsClimer Techonolgy  -  Airys Compact Pro</v>
      </c>
    </row>
    <row r="1137" spans="1:8" ht="25.2" customHeight="1" x14ac:dyDescent="0.3">
      <c r="A1137" s="11" t="s">
        <v>25</v>
      </c>
      <c r="B1137" s="11" t="s">
        <v>43</v>
      </c>
      <c r="C1137" s="11" t="s">
        <v>26</v>
      </c>
      <c r="D1137" s="11"/>
      <c r="E1137" s="11" t="s">
        <v>10</v>
      </c>
      <c r="F1137" s="11" t="s">
        <v>700</v>
      </c>
      <c r="G1137" s="11">
        <f>IF(H1137="",0,IFERROR(FIND(H1137,'MB3'!$C$9,1),0))</f>
        <v>0</v>
      </c>
      <c r="H1137" s="11" t="str">
        <f t="shared" si="100"/>
        <v>PortuguêsClimer Techonolgy  -  Airys Compact Pro</v>
      </c>
    </row>
    <row r="1138" spans="1:8" ht="25.2" customHeight="1" x14ac:dyDescent="0.3">
      <c r="A1138" s="13" t="s">
        <v>27</v>
      </c>
      <c r="B1138" s="13" t="s">
        <v>1</v>
      </c>
      <c r="C1138" s="13" t="s">
        <v>39</v>
      </c>
      <c r="D1138" s="11"/>
      <c r="E1138" s="11" t="s">
        <v>10</v>
      </c>
      <c r="F1138" s="11" t="s">
        <v>700</v>
      </c>
      <c r="G1138" s="11">
        <f>IF(H1138="",0,IFERROR(FIND(H1138,'MB3'!$C$9,1),0))</f>
        <v>0</v>
      </c>
      <c r="H1138" s="11" t="str">
        <f t="shared" si="100"/>
        <v>PortuguêsClimer Techonolgy  -  Airys Compact Pro</v>
      </c>
    </row>
    <row r="1139" spans="1:8" ht="25.2" customHeight="1" x14ac:dyDescent="0.3">
      <c r="A1139" s="13" t="s">
        <v>164</v>
      </c>
      <c r="B1139" s="13" t="s">
        <v>1</v>
      </c>
      <c r="C1139" s="13" t="s">
        <v>488</v>
      </c>
      <c r="D1139" s="11"/>
      <c r="E1139" s="11" t="s">
        <v>10</v>
      </c>
      <c r="F1139" s="11" t="s">
        <v>700</v>
      </c>
      <c r="G1139" s="11">
        <f>IF(H1139="",0,IFERROR(FIND(H1139,'MB3'!$C$9,1),0))</f>
        <v>0</v>
      </c>
      <c r="H1139" s="11" t="str">
        <f t="shared" si="100"/>
        <v>PortuguêsClimer Techonolgy  -  Airys Compact Pro</v>
      </c>
    </row>
    <row r="1140" spans="1:8" ht="25.2" customHeight="1" x14ac:dyDescent="0.3">
      <c r="A1140" s="13" t="s">
        <v>482</v>
      </c>
      <c r="B1140" s="13" t="s">
        <v>1</v>
      </c>
      <c r="C1140" s="13" t="s">
        <v>39</v>
      </c>
      <c r="D1140" s="11"/>
      <c r="E1140" s="11" t="s">
        <v>10</v>
      </c>
      <c r="F1140" s="11" t="s">
        <v>700</v>
      </c>
      <c r="G1140" s="11">
        <f>IF(H1140="",0,IFERROR(FIND(H1140,'MB3'!$C$9,1),0))</f>
        <v>0</v>
      </c>
      <c r="H1140" s="11" t="str">
        <f>_xlfn.CONCAT(E1140,F1140)</f>
        <v>PortuguêsClimer Techonolgy  -  Airys Compact Pro</v>
      </c>
    </row>
    <row r="1141" spans="1:8" ht="25.2" customHeight="1" x14ac:dyDescent="0.3">
      <c r="A1141" s="11" t="s">
        <v>358</v>
      </c>
      <c r="B1141" s="11" t="s">
        <v>0</v>
      </c>
      <c r="C1141" s="11" t="s">
        <v>38</v>
      </c>
      <c r="D1141" s="11"/>
      <c r="E1141" s="11" t="s">
        <v>10</v>
      </c>
      <c r="F1141" s="11" t="s">
        <v>700</v>
      </c>
      <c r="G1141" s="11">
        <f>IF(H1141="",0,IFERROR(FIND(H1141,'MB3'!$C$9,1),0))</f>
        <v>0</v>
      </c>
      <c r="H1141" s="11" t="str">
        <f t="shared" ref="H1141:H1163" si="101">_xlfn.CONCAT(E1141,F1141)</f>
        <v>PortuguêsClimer Techonolgy  -  Airys Compact Pro</v>
      </c>
    </row>
    <row r="1142" spans="1:8" ht="25.2" customHeight="1" x14ac:dyDescent="0.3">
      <c r="A1142" s="11" t="s">
        <v>628</v>
      </c>
      <c r="B1142" s="11" t="s">
        <v>1</v>
      </c>
      <c r="C1142" s="11" t="s">
        <v>38</v>
      </c>
      <c r="D1142" s="11"/>
      <c r="E1142" s="11" t="s">
        <v>10</v>
      </c>
      <c r="F1142" s="11" t="s">
        <v>700</v>
      </c>
      <c r="G1142" s="11">
        <f>IF(H1142="",0,IFERROR(FIND(H1142,'MB3'!$C$9,1),0))</f>
        <v>0</v>
      </c>
      <c r="H1142" s="11" t="str">
        <f t="shared" si="101"/>
        <v>PortuguêsClimer Techonolgy  -  Airys Compact Pro</v>
      </c>
    </row>
    <row r="1143" spans="1:8" ht="25.2" customHeight="1" x14ac:dyDescent="0.3">
      <c r="A1143" s="11" t="s">
        <v>629</v>
      </c>
      <c r="B1143" s="11" t="s">
        <v>1</v>
      </c>
      <c r="C1143" s="11" t="s">
        <v>38</v>
      </c>
      <c r="D1143" s="11"/>
      <c r="E1143" s="11" t="s">
        <v>10</v>
      </c>
      <c r="F1143" s="11" t="s">
        <v>700</v>
      </c>
      <c r="G1143" s="11">
        <f>IF(H1143="",0,IFERROR(FIND(H1143,'MB3'!$C$9,1),0))</f>
        <v>0</v>
      </c>
      <c r="H1143" s="11" t="str">
        <f t="shared" si="101"/>
        <v>PortuguêsClimer Techonolgy  -  Airys Compact Pro</v>
      </c>
    </row>
    <row r="1144" spans="1:8" ht="25.2" customHeight="1" x14ac:dyDescent="0.3">
      <c r="A1144" s="11" t="s">
        <v>632</v>
      </c>
      <c r="B1144" s="11" t="s">
        <v>1</v>
      </c>
      <c r="C1144" s="11" t="s">
        <v>38</v>
      </c>
      <c r="D1144" s="11"/>
      <c r="E1144" s="11" t="s">
        <v>10</v>
      </c>
      <c r="F1144" s="11" t="s">
        <v>700</v>
      </c>
      <c r="G1144" s="11">
        <f>IF(H1144="",0,IFERROR(FIND(H1144,'MB3'!$C$9,1),0))</f>
        <v>0</v>
      </c>
      <c r="H1144" s="11" t="str">
        <f t="shared" si="101"/>
        <v>PortuguêsClimer Techonolgy  -  Airys Compact Pro</v>
      </c>
    </row>
    <row r="1145" spans="1:8" ht="25.2" customHeight="1" x14ac:dyDescent="0.3">
      <c r="A1145" s="11" t="s">
        <v>633</v>
      </c>
      <c r="B1145" s="11" t="s">
        <v>1</v>
      </c>
      <c r="C1145" s="11" t="s">
        <v>38</v>
      </c>
      <c r="D1145" s="11"/>
      <c r="E1145" s="11" t="s">
        <v>10</v>
      </c>
      <c r="F1145" s="11" t="s">
        <v>700</v>
      </c>
      <c r="G1145" s="11">
        <f>IF(H1145="",0,IFERROR(FIND(H1145,'MB3'!$C$9,1),0))</f>
        <v>0</v>
      </c>
      <c r="H1145" s="11" t="str">
        <f t="shared" si="101"/>
        <v>PortuguêsClimer Techonolgy  -  Airys Compact Pro</v>
      </c>
    </row>
    <row r="1146" spans="1:8" ht="25.2" customHeight="1" x14ac:dyDescent="0.3">
      <c r="A1146" s="11" t="s">
        <v>636</v>
      </c>
      <c r="B1146" s="11" t="s">
        <v>1</v>
      </c>
      <c r="C1146" s="11" t="s">
        <v>38</v>
      </c>
      <c r="D1146" s="11"/>
      <c r="E1146" s="11" t="s">
        <v>10</v>
      </c>
      <c r="F1146" s="11" t="s">
        <v>700</v>
      </c>
      <c r="G1146" s="11">
        <f>IF(H1146="",0,IFERROR(FIND(H1146,'MB3'!$C$9,1),0))</f>
        <v>0</v>
      </c>
      <c r="H1146" s="11" t="str">
        <f t="shared" si="101"/>
        <v>PortuguêsClimer Techonolgy  -  Airys Compact Pro</v>
      </c>
    </row>
    <row r="1147" spans="1:8" ht="25.2" customHeight="1" x14ac:dyDescent="0.3">
      <c r="A1147" s="11" t="s">
        <v>117</v>
      </c>
      <c r="B1147" s="11" t="s">
        <v>0</v>
      </c>
      <c r="C1147" s="11" t="s">
        <v>38</v>
      </c>
      <c r="D1147" s="11"/>
      <c r="E1147" s="11" t="s">
        <v>10</v>
      </c>
      <c r="F1147" s="11" t="s">
        <v>700</v>
      </c>
      <c r="G1147" s="11">
        <f>IF(H1147="",0,IFERROR(FIND(H1147,'MB3'!$C$9,1),0))</f>
        <v>0</v>
      </c>
      <c r="H1147" s="11" t="str">
        <f t="shared" si="101"/>
        <v>PortuguêsClimer Techonolgy  -  Airys Compact Pro</v>
      </c>
    </row>
    <row r="1148" spans="1:8" ht="25.2" customHeight="1" x14ac:dyDescent="0.3">
      <c r="A1148" s="11" t="s">
        <v>295</v>
      </c>
      <c r="B1148" s="11" t="s">
        <v>0</v>
      </c>
      <c r="C1148" s="11" t="s">
        <v>38</v>
      </c>
      <c r="D1148" s="11"/>
      <c r="E1148" s="11" t="s">
        <v>10</v>
      </c>
      <c r="F1148" s="11" t="s">
        <v>700</v>
      </c>
      <c r="G1148" s="11">
        <f>IF(H1148="",0,IFERROR(FIND(H1148,'MB3'!$C$9,1),0))</f>
        <v>0</v>
      </c>
      <c r="H1148" s="11" t="str">
        <f t="shared" si="101"/>
        <v>PortuguêsClimer Techonolgy  -  Airys Compact Pro</v>
      </c>
    </row>
    <row r="1149" spans="1:8" ht="25.2" customHeight="1" x14ac:dyDescent="0.3">
      <c r="A1149" s="11" t="s">
        <v>205</v>
      </c>
      <c r="B1149" s="11" t="s">
        <v>0</v>
      </c>
      <c r="C1149" s="11" t="s">
        <v>38</v>
      </c>
      <c r="D1149" s="11"/>
      <c r="E1149" s="11" t="s">
        <v>10</v>
      </c>
      <c r="F1149" s="11" t="s">
        <v>700</v>
      </c>
      <c r="G1149" s="11">
        <f>IF(H1149="",0,IFERROR(FIND(H1149,'MB3'!$C$9,1),0))</f>
        <v>0</v>
      </c>
      <c r="H1149" s="11" t="str">
        <f t="shared" si="101"/>
        <v>PortuguêsClimer Techonolgy  -  Airys Compact Pro</v>
      </c>
    </row>
    <row r="1150" spans="1:8" ht="25.2" customHeight="1" x14ac:dyDescent="0.3">
      <c r="A1150" s="11" t="s">
        <v>196</v>
      </c>
      <c r="B1150" s="11" t="s">
        <v>0</v>
      </c>
      <c r="C1150" s="11" t="s">
        <v>38</v>
      </c>
      <c r="D1150" s="11"/>
      <c r="E1150" s="11" t="s">
        <v>10</v>
      </c>
      <c r="F1150" s="11" t="s">
        <v>700</v>
      </c>
      <c r="G1150" s="11">
        <f>IF(H1150="",0,IFERROR(FIND(H1150,'MB3'!$C$9,1),0))</f>
        <v>0</v>
      </c>
      <c r="H1150" s="11" t="str">
        <f t="shared" si="101"/>
        <v>PortuguêsClimer Techonolgy  -  Airys Compact Pro</v>
      </c>
    </row>
    <row r="1151" spans="1:8" ht="25.2" customHeight="1" x14ac:dyDescent="0.3">
      <c r="A1151" s="11" t="s">
        <v>296</v>
      </c>
      <c r="B1151" s="11" t="s">
        <v>0</v>
      </c>
      <c r="C1151" s="11" t="s">
        <v>38</v>
      </c>
      <c r="D1151" s="11"/>
      <c r="E1151" s="11" t="s">
        <v>10</v>
      </c>
      <c r="F1151" s="11" t="s">
        <v>700</v>
      </c>
      <c r="G1151" s="11">
        <f>IF(H1151="",0,IFERROR(FIND(H1151,'MB3'!$C$9,1),0))</f>
        <v>0</v>
      </c>
      <c r="H1151" s="11" t="str">
        <f t="shared" si="101"/>
        <v>PortuguêsClimer Techonolgy  -  Airys Compact Pro</v>
      </c>
    </row>
    <row r="1152" spans="1:8" ht="25.2" customHeight="1" x14ac:dyDescent="0.3">
      <c r="A1152" s="11" t="s">
        <v>356</v>
      </c>
      <c r="B1152" s="11" t="s">
        <v>0</v>
      </c>
      <c r="C1152" s="11" t="s">
        <v>38</v>
      </c>
      <c r="D1152" s="11"/>
      <c r="E1152" s="11" t="s">
        <v>10</v>
      </c>
      <c r="F1152" s="11" t="s">
        <v>700</v>
      </c>
      <c r="G1152" s="11">
        <f>IF(H1152="",0,IFERROR(FIND(H1152,'MB3'!$C$9,1),0))</f>
        <v>0</v>
      </c>
      <c r="H1152" s="11" t="str">
        <f t="shared" si="101"/>
        <v>PortuguêsClimer Techonolgy  -  Airys Compact Pro</v>
      </c>
    </row>
    <row r="1153" spans="1:8" ht="25.2" customHeight="1" x14ac:dyDescent="0.3">
      <c r="A1153" s="11" t="s">
        <v>357</v>
      </c>
      <c r="B1153" s="11" t="s">
        <v>0</v>
      </c>
      <c r="C1153" s="11" t="s">
        <v>38</v>
      </c>
      <c r="D1153" s="11"/>
      <c r="E1153" s="11" t="s">
        <v>10</v>
      </c>
      <c r="F1153" s="11" t="s">
        <v>700</v>
      </c>
      <c r="G1153" s="11">
        <f>IF(H1153="",0,IFERROR(FIND(H1153,'MB3'!$C$9,1),0))</f>
        <v>0</v>
      </c>
      <c r="H1153" s="11" t="str">
        <f t="shared" si="101"/>
        <v>PortuguêsClimer Techonolgy  -  Airys Compact Pro</v>
      </c>
    </row>
    <row r="1154" spans="1:8" ht="25.2" customHeight="1" x14ac:dyDescent="0.3">
      <c r="A1154" s="11" t="s">
        <v>653</v>
      </c>
      <c r="B1154" s="11" t="s">
        <v>0</v>
      </c>
      <c r="C1154" s="11" t="s">
        <v>38</v>
      </c>
      <c r="D1154" s="11"/>
      <c r="E1154" s="11" t="s">
        <v>10</v>
      </c>
      <c r="F1154" s="11" t="s">
        <v>700</v>
      </c>
      <c r="G1154" s="11">
        <f>IF(H1154="",0,IFERROR(FIND(H1154,'MB3'!$C$9,1),0))</f>
        <v>0</v>
      </c>
      <c r="H1154" s="11" t="str">
        <f t="shared" si="101"/>
        <v>PortuguêsClimer Techonolgy  -  Airys Compact Pro</v>
      </c>
    </row>
    <row r="1155" spans="1:8" ht="25.2" customHeight="1" x14ac:dyDescent="0.3">
      <c r="A1155" s="11" t="s">
        <v>654</v>
      </c>
      <c r="B1155" s="11" t="s">
        <v>0</v>
      </c>
      <c r="C1155" s="11" t="s">
        <v>38</v>
      </c>
      <c r="D1155" s="11"/>
      <c r="E1155" s="11" t="s">
        <v>10</v>
      </c>
      <c r="F1155" s="11" t="s">
        <v>700</v>
      </c>
      <c r="G1155" s="11">
        <f>IF(H1155="",0,IFERROR(FIND(H1155,'MB3'!$C$9,1),0))</f>
        <v>0</v>
      </c>
      <c r="H1155" s="11" t="str">
        <f t="shared" si="101"/>
        <v>PortuguêsClimer Techonolgy  -  Airys Compact Pro</v>
      </c>
    </row>
    <row r="1156" spans="1:8" ht="25.2" customHeight="1" x14ac:dyDescent="0.3">
      <c r="A1156" s="11" t="s">
        <v>655</v>
      </c>
      <c r="B1156" s="11" t="s">
        <v>0</v>
      </c>
      <c r="C1156" s="11" t="s">
        <v>38</v>
      </c>
      <c r="D1156" s="11"/>
      <c r="E1156" s="11" t="s">
        <v>10</v>
      </c>
      <c r="F1156" s="11" t="s">
        <v>700</v>
      </c>
      <c r="G1156" s="11">
        <f>IF(H1156="",0,IFERROR(FIND(H1156,'MB3'!$C$9,1),0))</f>
        <v>0</v>
      </c>
      <c r="H1156" s="11" t="str">
        <f t="shared" si="101"/>
        <v>PortuguêsClimer Techonolgy  -  Airys Compact Pro</v>
      </c>
    </row>
    <row r="1157" spans="1:8" ht="25.2" customHeight="1" x14ac:dyDescent="0.3">
      <c r="A1157" s="11" t="s">
        <v>656</v>
      </c>
      <c r="B1157" s="11" t="s">
        <v>0</v>
      </c>
      <c r="C1157" s="11" t="s">
        <v>38</v>
      </c>
      <c r="D1157" s="11"/>
      <c r="E1157" s="11" t="s">
        <v>10</v>
      </c>
      <c r="F1157" s="11" t="s">
        <v>700</v>
      </c>
      <c r="G1157" s="11">
        <f>IF(H1157="",0,IFERROR(FIND(H1157,'MB3'!$C$9,1),0))</f>
        <v>0</v>
      </c>
      <c r="H1157" s="11" t="str">
        <f t="shared" si="101"/>
        <v>PortuguêsClimer Techonolgy  -  Airys Compact Pro</v>
      </c>
    </row>
    <row r="1158" spans="1:8" ht="25.2" customHeight="1" x14ac:dyDescent="0.3">
      <c r="A1158" s="11" t="s">
        <v>657</v>
      </c>
      <c r="B1158" s="11" t="s">
        <v>0</v>
      </c>
      <c r="C1158" s="11" t="s">
        <v>38</v>
      </c>
      <c r="D1158" s="11"/>
      <c r="E1158" s="11" t="s">
        <v>10</v>
      </c>
      <c r="F1158" s="11" t="s">
        <v>700</v>
      </c>
      <c r="G1158" s="11">
        <f>IF(H1158="",0,IFERROR(FIND(H1158,'MB3'!$C$9,1),0))</f>
        <v>0</v>
      </c>
      <c r="H1158" s="11" t="str">
        <f t="shared" si="101"/>
        <v>PortuguêsClimer Techonolgy  -  Airys Compact Pro</v>
      </c>
    </row>
    <row r="1159" spans="1:8" ht="24.6" customHeight="1" x14ac:dyDescent="0.3">
      <c r="G1159">
        <f>IF(H1159="",0,IFERROR(FIND(H1159,'MB3'!$C$9,1),0))</f>
        <v>0</v>
      </c>
      <c r="H1159" t="str">
        <f t="shared" si="101"/>
        <v/>
      </c>
    </row>
    <row r="1160" spans="1:8" ht="25.2" customHeight="1" x14ac:dyDescent="0.3">
      <c r="A1160" s="11" t="s">
        <v>700</v>
      </c>
      <c r="B1160" s="11"/>
      <c r="C1160" s="11"/>
      <c r="D1160" s="11"/>
      <c r="E1160" s="11" t="s">
        <v>11</v>
      </c>
      <c r="F1160" s="11" t="s">
        <v>700</v>
      </c>
      <c r="G1160" s="11">
        <f>IF(H1160="",0,IFERROR(FIND(H1160,'MB3'!$C$9,1),0))</f>
        <v>0</v>
      </c>
      <c r="H1160" s="11" t="str">
        <f t="shared" si="101"/>
        <v>DeutschClimer Techonolgy  -  Airys Compact Pro</v>
      </c>
    </row>
    <row r="1161" spans="1:8" ht="25.2" customHeight="1" x14ac:dyDescent="0.3">
      <c r="A1161" s="11" t="s">
        <v>28</v>
      </c>
      <c r="B1161" s="11" t="s">
        <v>44</v>
      </c>
      <c r="C1161" s="11" t="s">
        <v>29</v>
      </c>
      <c r="D1161" s="11"/>
      <c r="E1161" s="11" t="s">
        <v>11</v>
      </c>
      <c r="F1161" s="11" t="s">
        <v>700</v>
      </c>
      <c r="G1161" s="11">
        <f>IF(H1161="",0,IFERROR(FIND(H1161,'MB3'!$C$9,1),0))</f>
        <v>0</v>
      </c>
      <c r="H1161" s="11" t="str">
        <f t="shared" si="101"/>
        <v>DeutschClimer Techonolgy  -  Airys Compact Pro</v>
      </c>
    </row>
    <row r="1162" spans="1:8" ht="25.2" customHeight="1" x14ac:dyDescent="0.3">
      <c r="A1162" s="13" t="s">
        <v>30</v>
      </c>
      <c r="B1162" s="13" t="s">
        <v>22</v>
      </c>
      <c r="C1162" s="13" t="s">
        <v>45</v>
      </c>
      <c r="D1162" s="11"/>
      <c r="E1162" s="11" t="s">
        <v>11</v>
      </c>
      <c r="F1162" s="11" t="s">
        <v>700</v>
      </c>
      <c r="G1162" s="11">
        <f>IF(H1162="",0,IFERROR(FIND(H1162,'MB3'!$C$9,1),0))</f>
        <v>0</v>
      </c>
      <c r="H1162" s="11" t="str">
        <f t="shared" si="101"/>
        <v>DeutschClimer Techonolgy  -  Airys Compact Pro</v>
      </c>
    </row>
    <row r="1163" spans="1:8" ht="25.2" customHeight="1" x14ac:dyDescent="0.3">
      <c r="A1163" s="13" t="s">
        <v>166</v>
      </c>
      <c r="B1163" s="13" t="s">
        <v>22</v>
      </c>
      <c r="C1163" s="13" t="s">
        <v>489</v>
      </c>
      <c r="D1163" s="11"/>
      <c r="E1163" s="11" t="s">
        <v>11</v>
      </c>
      <c r="F1163" s="11" t="s">
        <v>700</v>
      </c>
      <c r="G1163" s="11">
        <f>IF(H1163="",0,IFERROR(FIND(H1163,'MB3'!$C$9,1),0))</f>
        <v>0</v>
      </c>
      <c r="H1163" s="11" t="str">
        <f t="shared" si="101"/>
        <v>DeutschClimer Techonolgy  -  Airys Compact Pro</v>
      </c>
    </row>
    <row r="1164" spans="1:8" ht="25.2" customHeight="1" x14ac:dyDescent="0.3">
      <c r="A1164" s="13" t="s">
        <v>483</v>
      </c>
      <c r="B1164" s="13" t="s">
        <v>22</v>
      </c>
      <c r="C1164" s="13" t="s">
        <v>45</v>
      </c>
      <c r="D1164" s="11"/>
      <c r="E1164" s="11" t="s">
        <v>11</v>
      </c>
      <c r="F1164" s="11" t="s">
        <v>700</v>
      </c>
      <c r="G1164" s="11">
        <f>IF(H1164="",0,IFERROR(FIND(H1164,'MB3'!$C$9,1),0))</f>
        <v>0</v>
      </c>
      <c r="H1164" s="11" t="str">
        <f>_xlfn.CONCAT(E1164,F1164)</f>
        <v>DeutschClimer Techonolgy  -  Airys Compact Pro</v>
      </c>
    </row>
    <row r="1165" spans="1:8" ht="25.2" customHeight="1" x14ac:dyDescent="0.3">
      <c r="A1165" s="11" t="s">
        <v>662</v>
      </c>
      <c r="B1165" s="11" t="s">
        <v>0</v>
      </c>
      <c r="C1165" s="11" t="s">
        <v>38</v>
      </c>
      <c r="D1165" s="11"/>
      <c r="E1165" s="11" t="s">
        <v>11</v>
      </c>
      <c r="F1165" s="11" t="s">
        <v>700</v>
      </c>
      <c r="G1165" s="11">
        <f>IF(H1165="",0,IFERROR(FIND(H1165,'MB3'!$C$9,1),0))</f>
        <v>0</v>
      </c>
      <c r="H1165" s="11" t="str">
        <f t="shared" ref="H1165:H1183" si="102">_xlfn.CONCAT(E1165,F1165)</f>
        <v>DeutschClimer Techonolgy  -  Airys Compact Pro</v>
      </c>
    </row>
    <row r="1166" spans="1:8" ht="25.2" customHeight="1" x14ac:dyDescent="0.3">
      <c r="A1166" s="11" t="s">
        <v>663</v>
      </c>
      <c r="B1166" s="11" t="s">
        <v>22</v>
      </c>
      <c r="C1166" s="11" t="s">
        <v>38</v>
      </c>
      <c r="D1166" s="11"/>
      <c r="E1166" s="11" t="s">
        <v>11</v>
      </c>
      <c r="F1166" s="11" t="s">
        <v>700</v>
      </c>
      <c r="G1166" s="11">
        <f>IF(H1166="",0,IFERROR(FIND(H1166,'MB3'!$C$9,1),0))</f>
        <v>0</v>
      </c>
      <c r="H1166" s="11" t="str">
        <f t="shared" si="102"/>
        <v>DeutschClimer Techonolgy  -  Airys Compact Pro</v>
      </c>
    </row>
    <row r="1167" spans="1:8" ht="25.2" customHeight="1" x14ac:dyDescent="0.3">
      <c r="A1167" s="11" t="s">
        <v>664</v>
      </c>
      <c r="B1167" s="11" t="s">
        <v>22</v>
      </c>
      <c r="C1167" s="11" t="s">
        <v>38</v>
      </c>
      <c r="D1167" s="11"/>
      <c r="E1167" s="11" t="s">
        <v>11</v>
      </c>
      <c r="F1167" s="11" t="s">
        <v>700</v>
      </c>
      <c r="G1167" s="11">
        <f>IF(H1167="",0,IFERROR(FIND(H1167,'MB3'!$C$9,1),0))</f>
        <v>0</v>
      </c>
      <c r="H1167" s="11" t="str">
        <f t="shared" si="102"/>
        <v>DeutschClimer Techonolgy  -  Airys Compact Pro</v>
      </c>
    </row>
    <row r="1168" spans="1:8" ht="25.2" customHeight="1" x14ac:dyDescent="0.3">
      <c r="A1168" s="11" t="s">
        <v>667</v>
      </c>
      <c r="B1168" s="11" t="s">
        <v>22</v>
      </c>
      <c r="C1168" s="11" t="s">
        <v>38</v>
      </c>
      <c r="D1168" s="11"/>
      <c r="E1168" s="11" t="s">
        <v>11</v>
      </c>
      <c r="F1168" s="11" t="s">
        <v>700</v>
      </c>
      <c r="G1168" s="11">
        <f>IF(H1168="",0,IFERROR(FIND(H1168,'MB3'!$C$9,1),0))</f>
        <v>0</v>
      </c>
      <c r="H1168" s="11" t="str">
        <f t="shared" si="102"/>
        <v>DeutschClimer Techonolgy  -  Airys Compact Pro</v>
      </c>
    </row>
    <row r="1169" spans="1:8" ht="25.2" customHeight="1" x14ac:dyDescent="0.3">
      <c r="A1169" s="11" t="s">
        <v>668</v>
      </c>
      <c r="B1169" s="11" t="s">
        <v>22</v>
      </c>
      <c r="C1169" s="11" t="s">
        <v>38</v>
      </c>
      <c r="D1169" s="11"/>
      <c r="E1169" s="11" t="s">
        <v>11</v>
      </c>
      <c r="F1169" s="11" t="s">
        <v>700</v>
      </c>
      <c r="G1169" s="11">
        <f>IF(H1169="",0,IFERROR(FIND(H1169,'MB3'!$C$9,1),0))</f>
        <v>0</v>
      </c>
      <c r="H1169" s="11" t="str">
        <f t="shared" si="102"/>
        <v>DeutschClimer Techonolgy  -  Airys Compact Pro</v>
      </c>
    </row>
    <row r="1170" spans="1:8" ht="25.2" customHeight="1" x14ac:dyDescent="0.3">
      <c r="A1170" s="11" t="s">
        <v>671</v>
      </c>
      <c r="B1170" s="11" t="s">
        <v>22</v>
      </c>
      <c r="C1170" s="11" t="s">
        <v>38</v>
      </c>
      <c r="D1170" s="11"/>
      <c r="E1170" s="11" t="s">
        <v>11</v>
      </c>
      <c r="F1170" s="11" t="s">
        <v>700</v>
      </c>
      <c r="G1170" s="11">
        <f>IF(H1170="",0,IFERROR(FIND(H1170,'MB3'!$C$9,1),0))</f>
        <v>0</v>
      </c>
      <c r="H1170" s="11" t="str">
        <f t="shared" si="102"/>
        <v>DeutschClimer Techonolgy  -  Airys Compact Pro</v>
      </c>
    </row>
    <row r="1171" spans="1:8" ht="25.2" customHeight="1" x14ac:dyDescent="0.3">
      <c r="A1171" s="11" t="s">
        <v>672</v>
      </c>
      <c r="B1171" s="11" t="s">
        <v>0</v>
      </c>
      <c r="C1171" s="11" t="s">
        <v>38</v>
      </c>
      <c r="D1171" s="11"/>
      <c r="E1171" s="11" t="s">
        <v>11</v>
      </c>
      <c r="F1171" s="11" t="s">
        <v>700</v>
      </c>
      <c r="G1171" s="11">
        <f>IF(H1171="",0,IFERROR(FIND(H1171,'MB3'!$C$9,1),0))</f>
        <v>0</v>
      </c>
      <c r="H1171" s="11" t="str">
        <f t="shared" si="102"/>
        <v>DeutschClimer Techonolgy  -  Airys Compact Pro</v>
      </c>
    </row>
    <row r="1172" spans="1:8" ht="25.2" customHeight="1" x14ac:dyDescent="0.3">
      <c r="A1172" s="11" t="s">
        <v>673</v>
      </c>
      <c r="B1172" s="11" t="s">
        <v>0</v>
      </c>
      <c r="C1172" s="11" t="s">
        <v>38</v>
      </c>
      <c r="D1172" s="11"/>
      <c r="E1172" s="11" t="s">
        <v>11</v>
      </c>
      <c r="F1172" s="11" t="s">
        <v>700</v>
      </c>
      <c r="G1172" s="11">
        <f>IF(H1172="",0,IFERROR(FIND(H1172,'MB3'!$C$9,1),0))</f>
        <v>0</v>
      </c>
      <c r="H1172" s="11" t="str">
        <f t="shared" si="102"/>
        <v>DeutschClimer Techonolgy  -  Airys Compact Pro</v>
      </c>
    </row>
    <row r="1173" spans="1:8" ht="25.2" customHeight="1" x14ac:dyDescent="0.3">
      <c r="A1173" s="11" t="s">
        <v>206</v>
      </c>
      <c r="B1173" s="11" t="s">
        <v>0</v>
      </c>
      <c r="C1173" s="11" t="s">
        <v>38</v>
      </c>
      <c r="D1173" s="11"/>
      <c r="E1173" s="11" t="s">
        <v>11</v>
      </c>
      <c r="F1173" s="11" t="s">
        <v>700</v>
      </c>
      <c r="G1173" s="11">
        <f>IF(H1173="",0,IFERROR(FIND(H1173,'MB3'!$C$9,1),0))</f>
        <v>0</v>
      </c>
      <c r="H1173" s="11" t="str">
        <f t="shared" si="102"/>
        <v>DeutschClimer Techonolgy  -  Airys Compact Pro</v>
      </c>
    </row>
    <row r="1174" spans="1:8" ht="25.2" customHeight="1" x14ac:dyDescent="0.3">
      <c r="A1174" s="11" t="s">
        <v>200</v>
      </c>
      <c r="B1174" s="11" t="s">
        <v>0</v>
      </c>
      <c r="C1174" s="11" t="s">
        <v>38</v>
      </c>
      <c r="D1174" s="11"/>
      <c r="E1174" s="11" t="s">
        <v>11</v>
      </c>
      <c r="F1174" s="11" t="s">
        <v>700</v>
      </c>
      <c r="G1174" s="11">
        <f>IF(H1174="",0,IFERROR(FIND(H1174,'MB3'!$C$9,1),0))</f>
        <v>0</v>
      </c>
      <c r="H1174" s="11" t="str">
        <f t="shared" si="102"/>
        <v>DeutschClimer Techonolgy  -  Airys Compact Pro</v>
      </c>
    </row>
    <row r="1175" spans="1:8" ht="25.2" customHeight="1" x14ac:dyDescent="0.3">
      <c r="A1175" s="11" t="s">
        <v>675</v>
      </c>
      <c r="B1175" s="11" t="s">
        <v>0</v>
      </c>
      <c r="C1175" s="11" t="s">
        <v>38</v>
      </c>
      <c r="D1175" s="11"/>
      <c r="E1175" s="11" t="s">
        <v>11</v>
      </c>
      <c r="F1175" s="11" t="s">
        <v>700</v>
      </c>
      <c r="G1175" s="11">
        <f>IF(H1175="",0,IFERROR(FIND(H1175,'MB3'!$C$9,1),0))</f>
        <v>0</v>
      </c>
      <c r="H1175" s="11" t="str">
        <f t="shared" si="102"/>
        <v>DeutschClimer Techonolgy  -  Airys Compact Pro</v>
      </c>
    </row>
    <row r="1176" spans="1:8" ht="25.2" customHeight="1" x14ac:dyDescent="0.3">
      <c r="A1176" s="11" t="s">
        <v>690</v>
      </c>
      <c r="B1176" s="11" t="s">
        <v>0</v>
      </c>
      <c r="C1176" s="11" t="s">
        <v>38</v>
      </c>
      <c r="D1176" s="11"/>
      <c r="E1176" s="11" t="s">
        <v>11</v>
      </c>
      <c r="F1176" s="11" t="s">
        <v>700</v>
      </c>
      <c r="G1176" s="11">
        <f>IF(H1176="",0,IFERROR(FIND(H1176,'MB3'!$C$9,1),0))</f>
        <v>0</v>
      </c>
      <c r="H1176" s="11" t="str">
        <f t="shared" si="102"/>
        <v>DeutschClimer Techonolgy  -  Airys Compact Pro</v>
      </c>
    </row>
    <row r="1177" spans="1:8" ht="25.2" customHeight="1" x14ac:dyDescent="0.3">
      <c r="A1177" s="11" t="s">
        <v>367</v>
      </c>
      <c r="B1177" s="11" t="s">
        <v>0</v>
      </c>
      <c r="C1177" s="11" t="s">
        <v>38</v>
      </c>
      <c r="D1177" s="11"/>
      <c r="E1177" s="11" t="s">
        <v>11</v>
      </c>
      <c r="F1177" s="11" t="s">
        <v>700</v>
      </c>
      <c r="G1177" s="11">
        <f>IF(H1177="",0,IFERROR(FIND(H1177,'MB3'!$C$9,1),0))</f>
        <v>0</v>
      </c>
      <c r="H1177" s="11" t="str">
        <f t="shared" si="102"/>
        <v>DeutschClimer Techonolgy  -  Airys Compact Pro</v>
      </c>
    </row>
    <row r="1178" spans="1:8" ht="25.2" customHeight="1" x14ac:dyDescent="0.3">
      <c r="A1178" s="11" t="s">
        <v>691</v>
      </c>
      <c r="B1178" s="11" t="s">
        <v>0</v>
      </c>
      <c r="C1178" s="11" t="s">
        <v>38</v>
      </c>
      <c r="D1178" s="11"/>
      <c r="E1178" s="11" t="s">
        <v>11</v>
      </c>
      <c r="F1178" s="11" t="s">
        <v>700</v>
      </c>
      <c r="G1178" s="11">
        <f>IF(H1178="",0,IFERROR(FIND(H1178,'MB3'!$C$9,1),0))</f>
        <v>0</v>
      </c>
      <c r="H1178" s="11" t="str">
        <f t="shared" si="102"/>
        <v>DeutschClimer Techonolgy  -  Airys Compact Pro</v>
      </c>
    </row>
    <row r="1179" spans="1:8" ht="25.2" customHeight="1" x14ac:dyDescent="0.3">
      <c r="A1179" s="11" t="s">
        <v>692</v>
      </c>
      <c r="B1179" s="11" t="s">
        <v>0</v>
      </c>
      <c r="C1179" s="11" t="s">
        <v>38</v>
      </c>
      <c r="D1179" s="11"/>
      <c r="E1179" s="11" t="s">
        <v>11</v>
      </c>
      <c r="F1179" s="11" t="s">
        <v>700</v>
      </c>
      <c r="G1179" s="11">
        <f>IF(H1179="",0,IFERROR(FIND(H1179,'MB3'!$C$9,1),0))</f>
        <v>0</v>
      </c>
      <c r="H1179" s="11" t="str">
        <f t="shared" si="102"/>
        <v>DeutschClimer Techonolgy  -  Airys Compact Pro</v>
      </c>
    </row>
    <row r="1180" spans="1:8" ht="25.2" customHeight="1" x14ac:dyDescent="0.3">
      <c r="A1180" s="11" t="s">
        <v>693</v>
      </c>
      <c r="B1180" s="11" t="s">
        <v>0</v>
      </c>
      <c r="C1180" s="11" t="s">
        <v>38</v>
      </c>
      <c r="D1180" s="11"/>
      <c r="E1180" s="11" t="s">
        <v>11</v>
      </c>
      <c r="F1180" s="11" t="s">
        <v>700</v>
      </c>
      <c r="G1180" s="11">
        <f>IF(H1180="",0,IFERROR(FIND(H1180,'MB3'!$C$9,1),0))</f>
        <v>0</v>
      </c>
      <c r="H1180" s="11" t="str">
        <f t="shared" si="102"/>
        <v>DeutschClimer Techonolgy  -  Airys Compact Pro</v>
      </c>
    </row>
    <row r="1181" spans="1:8" ht="25.2" customHeight="1" x14ac:dyDescent="0.3">
      <c r="A1181" s="11" t="s">
        <v>694</v>
      </c>
      <c r="B1181" s="11" t="s">
        <v>0</v>
      </c>
      <c r="C1181" s="11" t="s">
        <v>38</v>
      </c>
      <c r="D1181" s="11"/>
      <c r="E1181" s="11" t="s">
        <v>11</v>
      </c>
      <c r="F1181" s="11" t="s">
        <v>700</v>
      </c>
      <c r="G1181" s="11">
        <f>IF(H1181="",0,IFERROR(FIND(H1181,'MB3'!$C$9,1),0))</f>
        <v>0</v>
      </c>
      <c r="H1181" s="11" t="str">
        <f t="shared" si="102"/>
        <v>DeutschClimer Techonolgy  -  Airys Compact Pro</v>
      </c>
    </row>
    <row r="1182" spans="1:8" ht="25.2" customHeight="1" x14ac:dyDescent="0.3">
      <c r="A1182" s="11" t="s">
        <v>695</v>
      </c>
      <c r="B1182" s="11" t="s">
        <v>0</v>
      </c>
      <c r="C1182" s="11" t="s">
        <v>38</v>
      </c>
      <c r="D1182" s="11"/>
      <c r="E1182" s="11" t="s">
        <v>11</v>
      </c>
      <c r="F1182" s="11" t="s">
        <v>700</v>
      </c>
      <c r="G1182" s="11">
        <f>IF(H1182="",0,IFERROR(FIND(H1182,'MB3'!$C$9,1),0))</f>
        <v>0</v>
      </c>
      <c r="H1182" s="11" t="str">
        <f t="shared" si="102"/>
        <v>DeutschClimer Techonolgy  -  Airys Compact Pro</v>
      </c>
    </row>
    <row r="1183" spans="1:8" ht="24.6" customHeight="1" x14ac:dyDescent="0.3">
      <c r="G1183">
        <f>IF(H1183="",0,IFERROR(FIND(H1183,'MB3'!$C$9,1),0))</f>
        <v>0</v>
      </c>
      <c r="H1183" t="str">
        <f t="shared" si="102"/>
        <v/>
      </c>
    </row>
    <row r="1184" spans="1:8" ht="25.2" customHeight="1" x14ac:dyDescent="0.3">
      <c r="A1184" s="14" t="s">
        <v>701</v>
      </c>
      <c r="B1184" s="14"/>
      <c r="C1184" s="14"/>
      <c r="D1184" s="14"/>
      <c r="E1184" s="14" t="s">
        <v>7</v>
      </c>
      <c r="F1184" s="14" t="s">
        <v>701</v>
      </c>
      <c r="G1184" s="14">
        <f>IF(H1184="",0,IFERROR(FIND(H1184,'MB3'!$C$9,1),0))</f>
        <v>0</v>
      </c>
      <c r="H1184" s="14" t="str">
        <f t="shared" ref="H1184:H1187" si="103">_xlfn.CONCAT(E1184,F1184)</f>
        <v>EspañolRotenso - Airmi</v>
      </c>
    </row>
    <row r="1185" spans="1:8" ht="25.2" customHeight="1" x14ac:dyDescent="0.3">
      <c r="A1185" s="14" t="s">
        <v>2</v>
      </c>
      <c r="B1185" s="14" t="s">
        <v>40</v>
      </c>
      <c r="C1185" s="14" t="s">
        <v>3</v>
      </c>
      <c r="D1185" s="14"/>
      <c r="E1185" s="14" t="s">
        <v>7</v>
      </c>
      <c r="F1185" s="14" t="s">
        <v>701</v>
      </c>
      <c r="G1185" s="14">
        <f>IF(H1185="",0,IFERROR(FIND(H1185,'MB3'!$C$9,1),0))</f>
        <v>0</v>
      </c>
      <c r="H1185" s="14" t="str">
        <f t="shared" si="103"/>
        <v>EspañolRotenso - Airmi</v>
      </c>
    </row>
    <row r="1186" spans="1:8" ht="25.2" customHeight="1" x14ac:dyDescent="0.3">
      <c r="A1186" s="15" t="s">
        <v>703</v>
      </c>
      <c r="B1186" s="14" t="s">
        <v>1</v>
      </c>
      <c r="C1186" s="14" t="s">
        <v>39</v>
      </c>
      <c r="D1186" s="14"/>
      <c r="E1186" s="14" t="s">
        <v>7</v>
      </c>
      <c r="F1186" s="14" t="s">
        <v>701</v>
      </c>
      <c r="G1186" s="14">
        <f>IF(H1186="",0,IFERROR(FIND(H1186,'MB3'!$C$9,1),0))</f>
        <v>0</v>
      </c>
      <c r="H1186" s="14" t="str">
        <f t="shared" si="103"/>
        <v>EspañolRotenso - Airmi</v>
      </c>
    </row>
    <row r="1187" spans="1:8" ht="25.2" customHeight="1" x14ac:dyDescent="0.3">
      <c r="A1187" s="15" t="s">
        <v>704</v>
      </c>
      <c r="B1187" s="14" t="s">
        <v>1</v>
      </c>
      <c r="C1187" s="14" t="s">
        <v>39</v>
      </c>
      <c r="D1187" s="14"/>
      <c r="E1187" s="14" t="s">
        <v>7</v>
      </c>
      <c r="F1187" s="14" t="s">
        <v>701</v>
      </c>
      <c r="G1187" s="14">
        <f>IF(H1187="",0,IFERROR(FIND(H1187,'MB3'!$C$9,1),0))</f>
        <v>0</v>
      </c>
      <c r="H1187" s="14" t="str">
        <f t="shared" si="103"/>
        <v>EspañolRotenso - Airmi</v>
      </c>
    </row>
    <row r="1188" spans="1:8" ht="25.2" customHeight="1" x14ac:dyDescent="0.3">
      <c r="A1188" s="15" t="s">
        <v>168</v>
      </c>
      <c r="B1188" s="14" t="s">
        <v>1</v>
      </c>
      <c r="C1188" s="14" t="s">
        <v>39</v>
      </c>
      <c r="D1188" s="14"/>
      <c r="E1188" s="14" t="s">
        <v>7</v>
      </c>
      <c r="F1188" s="14" t="s">
        <v>701</v>
      </c>
      <c r="G1188" s="14">
        <f>IF(H1188="",0,IFERROR(FIND(H1188,'MB3'!$C$9,1),0))</f>
        <v>0</v>
      </c>
      <c r="H1188" s="14" t="str">
        <f>_xlfn.CONCAT(E1188,F1188)</f>
        <v>EspañolRotenso - Airmi</v>
      </c>
    </row>
    <row r="1189" spans="1:8" ht="25.2" customHeight="1" x14ac:dyDescent="0.3">
      <c r="A1189" s="15" t="s">
        <v>156</v>
      </c>
      <c r="B1189" s="14" t="s">
        <v>1</v>
      </c>
      <c r="C1189" s="14" t="s">
        <v>157</v>
      </c>
      <c r="D1189" s="14"/>
      <c r="E1189" s="14" t="s">
        <v>7</v>
      </c>
      <c r="F1189" s="14" t="s">
        <v>701</v>
      </c>
      <c r="G1189" s="14">
        <f>IF(H1189="",0,IFERROR(FIND(H1189,'MB3'!$C$9,1),0))</f>
        <v>0</v>
      </c>
      <c r="H1189" s="14" t="str">
        <f t="shared" ref="H1189" si="104">_xlfn.CONCAT(E1189,F1189)</f>
        <v>EspañolRotenso - Airmi</v>
      </c>
    </row>
    <row r="1190" spans="1:8" ht="25.2" customHeight="1" x14ac:dyDescent="0.3">
      <c r="A1190" s="15" t="s">
        <v>738</v>
      </c>
      <c r="B1190" s="14" t="s">
        <v>1</v>
      </c>
      <c r="C1190" s="21" t="s">
        <v>779</v>
      </c>
      <c r="D1190" s="14"/>
      <c r="E1190" s="14" t="s">
        <v>7</v>
      </c>
      <c r="F1190" s="14" t="s">
        <v>701</v>
      </c>
      <c r="G1190" s="14">
        <f>IF(H1190="",0,IFERROR(FIND(H1190,'MB3'!$C$9,1),0))</f>
        <v>0</v>
      </c>
      <c r="H1190" s="14" t="str">
        <f t="shared" ref="H1190:H1196" si="105">_xlfn.CONCAT(E1190,F1190)</f>
        <v>EspañolRotenso - Airmi</v>
      </c>
    </row>
    <row r="1191" spans="1:8" ht="25.2" customHeight="1" x14ac:dyDescent="0.3">
      <c r="A1191" s="15" t="s">
        <v>739</v>
      </c>
      <c r="B1191" s="14" t="s">
        <v>1</v>
      </c>
      <c r="C1191" s="14" t="s">
        <v>38</v>
      </c>
      <c r="D1191" s="14"/>
      <c r="E1191" s="14" t="s">
        <v>7</v>
      </c>
      <c r="F1191" s="14" t="s">
        <v>701</v>
      </c>
      <c r="G1191" s="14">
        <f>IF(H1191="",0,IFERROR(FIND(H1191,'MB3'!$C$9,1),0))</f>
        <v>0</v>
      </c>
      <c r="H1191" s="14" t="str">
        <f t="shared" si="105"/>
        <v>EspañolRotenso - Airmi</v>
      </c>
    </row>
    <row r="1192" spans="1:8" ht="25.2" customHeight="1" x14ac:dyDescent="0.3">
      <c r="A1192" s="15" t="s">
        <v>740</v>
      </c>
      <c r="B1192" s="14" t="s">
        <v>1</v>
      </c>
      <c r="C1192" s="14" t="s">
        <v>38</v>
      </c>
      <c r="D1192" s="14"/>
      <c r="E1192" s="14" t="s">
        <v>7</v>
      </c>
      <c r="F1192" s="14" t="s">
        <v>701</v>
      </c>
      <c r="G1192" s="14">
        <f>IF(H1192="",0,IFERROR(FIND(H1192,'MB3'!$C$9,1),0))</f>
        <v>0</v>
      </c>
      <c r="H1192" s="14" t="str">
        <f t="shared" si="105"/>
        <v>EspañolRotenso - Airmi</v>
      </c>
    </row>
    <row r="1193" spans="1:8" ht="25.2" customHeight="1" x14ac:dyDescent="0.3">
      <c r="A1193" s="15" t="s">
        <v>741</v>
      </c>
      <c r="B1193" s="14" t="s">
        <v>1</v>
      </c>
      <c r="C1193" s="14" t="s">
        <v>38</v>
      </c>
      <c r="D1193" s="14"/>
      <c r="E1193" s="14" t="s">
        <v>7</v>
      </c>
      <c r="F1193" s="14" t="s">
        <v>701</v>
      </c>
      <c r="G1193" s="14">
        <f>IF(H1193="",0,IFERROR(FIND(H1193,'MB3'!$C$9,1),0))</f>
        <v>0</v>
      </c>
      <c r="H1193" s="14" t="str">
        <f t="shared" si="105"/>
        <v>EspañolRotenso - Airmi</v>
      </c>
    </row>
    <row r="1194" spans="1:8" ht="25.2" customHeight="1" x14ac:dyDescent="0.3">
      <c r="A1194" s="15" t="s">
        <v>503</v>
      </c>
      <c r="B1194" s="14" t="s">
        <v>1</v>
      </c>
      <c r="C1194" s="14" t="s">
        <v>38</v>
      </c>
      <c r="D1194" s="14"/>
      <c r="E1194" s="14" t="s">
        <v>7</v>
      </c>
      <c r="F1194" s="14" t="s">
        <v>701</v>
      </c>
      <c r="G1194" s="14">
        <f>IF(H1194="",0,IFERROR(FIND(H1194,'MB3'!$C$9,1),0))</f>
        <v>0</v>
      </c>
      <c r="H1194" s="14" t="str">
        <f t="shared" si="105"/>
        <v>EspañolRotenso - Airmi</v>
      </c>
    </row>
    <row r="1195" spans="1:8" ht="25.2" customHeight="1" x14ac:dyDescent="0.3">
      <c r="A1195" s="15" t="s">
        <v>504</v>
      </c>
      <c r="B1195" s="14" t="s">
        <v>1</v>
      </c>
      <c r="C1195" s="14" t="s">
        <v>38</v>
      </c>
      <c r="D1195" s="14"/>
      <c r="E1195" s="14" t="s">
        <v>7</v>
      </c>
      <c r="F1195" s="14" t="s">
        <v>701</v>
      </c>
      <c r="G1195" s="14">
        <f>IF(H1195="",0,IFERROR(FIND(H1195,'MB3'!$C$9,1),0))</f>
        <v>0</v>
      </c>
      <c r="H1195" s="14" t="str">
        <f t="shared" si="105"/>
        <v>EspañolRotenso - Airmi</v>
      </c>
    </row>
    <row r="1196" spans="1:8" ht="25.2" customHeight="1" x14ac:dyDescent="0.3">
      <c r="A1196" s="15" t="s">
        <v>742</v>
      </c>
      <c r="B1196" s="14" t="s">
        <v>1</v>
      </c>
      <c r="C1196" s="14" t="s">
        <v>38</v>
      </c>
      <c r="D1196" s="14"/>
      <c r="E1196" s="14" t="s">
        <v>7</v>
      </c>
      <c r="F1196" s="14" t="s">
        <v>701</v>
      </c>
      <c r="G1196" s="14">
        <f>IF(H1196="",0,IFERROR(FIND(H1196,'MB3'!$C$9,1),0))</f>
        <v>0</v>
      </c>
      <c r="H1196" s="14" t="str">
        <f t="shared" si="105"/>
        <v>EspañolRotenso - Airmi</v>
      </c>
    </row>
    <row r="1197" spans="1:8" ht="25.2" customHeight="1" x14ac:dyDescent="0.3">
      <c r="A1197" s="15" t="s">
        <v>507</v>
      </c>
      <c r="B1197" s="14" t="s">
        <v>1</v>
      </c>
      <c r="C1197" s="14" t="s">
        <v>38</v>
      </c>
      <c r="D1197" s="14"/>
      <c r="E1197" s="14" t="s">
        <v>7</v>
      </c>
      <c r="F1197" s="14" t="s">
        <v>701</v>
      </c>
      <c r="G1197" s="14">
        <f>IF(H1197="",0,IFERROR(FIND(H1197,'MB3'!$C$9,1),0))</f>
        <v>0</v>
      </c>
      <c r="H1197" s="14" t="str">
        <f t="shared" ref="H1197:H1254" si="106">_xlfn.CONCAT(E1197,F1197)</f>
        <v>EspañolRotenso - Airmi</v>
      </c>
    </row>
    <row r="1198" spans="1:8" ht="25.2" customHeight="1" x14ac:dyDescent="0.3">
      <c r="A1198" s="15" t="s">
        <v>508</v>
      </c>
      <c r="B1198" s="14" t="s">
        <v>1</v>
      </c>
      <c r="C1198" s="14" t="s">
        <v>38</v>
      </c>
      <c r="D1198" s="14"/>
      <c r="E1198" s="14" t="s">
        <v>7</v>
      </c>
      <c r="F1198" s="14" t="s">
        <v>701</v>
      </c>
      <c r="G1198" s="14">
        <f>IF(H1198="",0,IFERROR(FIND(H1198,'MB3'!$C$9,1),0))</f>
        <v>0</v>
      </c>
      <c r="H1198" s="14" t="str">
        <f t="shared" si="106"/>
        <v>EspañolRotenso - Airmi</v>
      </c>
    </row>
    <row r="1199" spans="1:8" ht="25.2" customHeight="1" x14ac:dyDescent="0.3">
      <c r="A1199" s="15" t="s">
        <v>743</v>
      </c>
      <c r="B1199" s="14" t="s">
        <v>1</v>
      </c>
      <c r="C1199" s="14" t="s">
        <v>38</v>
      </c>
      <c r="D1199" s="14"/>
      <c r="E1199" s="14" t="s">
        <v>7</v>
      </c>
      <c r="F1199" s="14" t="s">
        <v>701</v>
      </c>
      <c r="G1199" s="14">
        <f>IF(H1199="",0,IFERROR(FIND(H1199,'MB3'!$C$9,1),0))</f>
        <v>0</v>
      </c>
      <c r="H1199" s="14" t="str">
        <f t="shared" si="106"/>
        <v>EspañolRotenso - Airmi</v>
      </c>
    </row>
    <row r="1200" spans="1:8" ht="25.2" customHeight="1" x14ac:dyDescent="0.3">
      <c r="A1200" s="15" t="s">
        <v>511</v>
      </c>
      <c r="B1200" s="14" t="s">
        <v>1</v>
      </c>
      <c r="C1200" s="14" t="s">
        <v>38</v>
      </c>
      <c r="D1200" s="14"/>
      <c r="E1200" s="14" t="s">
        <v>7</v>
      </c>
      <c r="F1200" s="14" t="s">
        <v>701</v>
      </c>
      <c r="G1200" s="14">
        <f>IF(H1200="",0,IFERROR(FIND(H1200,'MB3'!$C$9,1),0))</f>
        <v>0</v>
      </c>
      <c r="H1200" s="14" t="str">
        <f t="shared" si="106"/>
        <v>EspañolRotenso - Airmi</v>
      </c>
    </row>
    <row r="1201" spans="1:8" ht="25.2" customHeight="1" x14ac:dyDescent="0.3">
      <c r="A1201" s="15" t="s">
        <v>705</v>
      </c>
      <c r="B1201" s="14" t="s">
        <v>0</v>
      </c>
      <c r="C1201" s="14" t="s">
        <v>38</v>
      </c>
      <c r="D1201" s="14"/>
      <c r="E1201" s="14" t="s">
        <v>7</v>
      </c>
      <c r="F1201" s="14" t="s">
        <v>701</v>
      </c>
      <c r="G1201" s="14">
        <f>IF(H1201="",0,IFERROR(FIND(H1201,'MB3'!$C$9,1),0))</f>
        <v>0</v>
      </c>
      <c r="H1201" s="14" t="str">
        <f t="shared" ref="H1201" si="107">_xlfn.CONCAT(E1201,F1201)</f>
        <v>EspañolRotenso - Airmi</v>
      </c>
    </row>
    <row r="1202" spans="1:8" ht="25.2" customHeight="1" x14ac:dyDescent="0.3">
      <c r="A1202" s="15" t="s">
        <v>706</v>
      </c>
      <c r="B1202" s="14" t="s">
        <v>0</v>
      </c>
      <c r="C1202" s="14" t="s">
        <v>38</v>
      </c>
      <c r="D1202" s="14"/>
      <c r="E1202" s="14" t="s">
        <v>7</v>
      </c>
      <c r="F1202" s="14" t="s">
        <v>701</v>
      </c>
      <c r="G1202" s="14">
        <f>IF(H1202="",0,IFERROR(FIND(H1202,'MB3'!$C$9,1),0))</f>
        <v>0</v>
      </c>
      <c r="H1202" s="14" t="str">
        <f t="shared" si="106"/>
        <v>EspañolRotenso - Airmi</v>
      </c>
    </row>
    <row r="1203" spans="1:8" ht="25.2" customHeight="1" x14ac:dyDescent="0.3">
      <c r="A1203" s="15" t="s">
        <v>512</v>
      </c>
      <c r="B1203" s="14" t="s">
        <v>0</v>
      </c>
      <c r="C1203" s="14" t="s">
        <v>38</v>
      </c>
      <c r="D1203" s="14"/>
      <c r="E1203" s="14" t="s">
        <v>7</v>
      </c>
      <c r="F1203" s="14" t="s">
        <v>701</v>
      </c>
      <c r="G1203" s="14">
        <f>IF(H1203="",0,IFERROR(FIND(H1203,'MB3'!$C$9,1),0))</f>
        <v>0</v>
      </c>
      <c r="H1203" s="14" t="str">
        <f t="shared" si="106"/>
        <v>EspañolRotenso - Airmi</v>
      </c>
    </row>
    <row r="1204" spans="1:8" ht="25.2" customHeight="1" x14ac:dyDescent="0.3">
      <c r="A1204" s="15" t="s">
        <v>201</v>
      </c>
      <c r="B1204" s="14" t="s">
        <v>0</v>
      </c>
      <c r="C1204" s="14" t="s">
        <v>38</v>
      </c>
      <c r="D1204" s="14"/>
      <c r="E1204" s="14" t="s">
        <v>7</v>
      </c>
      <c r="F1204" s="14" t="s">
        <v>701</v>
      </c>
      <c r="G1204" s="14">
        <f>IF(H1204="",0,IFERROR(FIND(H1204,'MB3'!$C$9,1),0))</f>
        <v>0</v>
      </c>
      <c r="H1204" s="14" t="str">
        <f t="shared" si="106"/>
        <v>EspañolRotenso - Airmi</v>
      </c>
    </row>
    <row r="1205" spans="1:8" ht="25.2" customHeight="1" x14ac:dyDescent="0.3">
      <c r="A1205" s="15" t="s">
        <v>491</v>
      </c>
      <c r="B1205" s="14" t="s">
        <v>0</v>
      </c>
      <c r="C1205" s="14" t="s">
        <v>38</v>
      </c>
      <c r="D1205" s="14"/>
      <c r="E1205" s="14" t="s">
        <v>7</v>
      </c>
      <c r="F1205" s="14" t="s">
        <v>701</v>
      </c>
      <c r="G1205" s="14">
        <f>IF(H1205="",0,IFERROR(FIND(H1205,'MB3'!$C$9,1),0))</f>
        <v>0</v>
      </c>
      <c r="H1205" s="14" t="str">
        <f t="shared" si="106"/>
        <v>EspañolRotenso - Airmi</v>
      </c>
    </row>
    <row r="1206" spans="1:8" ht="25.2" customHeight="1" x14ac:dyDescent="0.3">
      <c r="A1206" s="15" t="s">
        <v>492</v>
      </c>
      <c r="B1206" s="14" t="s">
        <v>0</v>
      </c>
      <c r="C1206" s="14" t="s">
        <v>38</v>
      </c>
      <c r="D1206" s="14"/>
      <c r="E1206" s="14" t="s">
        <v>7</v>
      </c>
      <c r="F1206" s="14" t="s">
        <v>701</v>
      </c>
      <c r="G1206" s="14">
        <f>IF(H1206="",0,IFERROR(FIND(H1206,'MB3'!$C$9,1),0))</f>
        <v>0</v>
      </c>
      <c r="H1206" s="14" t="str">
        <f t="shared" si="106"/>
        <v>EspañolRotenso - Airmi</v>
      </c>
    </row>
    <row r="1207" spans="1:8" ht="25.2" customHeight="1" x14ac:dyDescent="0.3">
      <c r="A1207" s="15" t="s">
        <v>493</v>
      </c>
      <c r="B1207" s="14" t="s">
        <v>0</v>
      </c>
      <c r="C1207" s="14" t="s">
        <v>38</v>
      </c>
      <c r="D1207" s="14"/>
      <c r="E1207" s="14" t="s">
        <v>7</v>
      </c>
      <c r="F1207" s="14" t="s">
        <v>701</v>
      </c>
      <c r="G1207" s="14">
        <f>IF(H1207="",0,IFERROR(FIND(H1207,'MB3'!$C$9,1),0))</f>
        <v>0</v>
      </c>
      <c r="H1207" s="14" t="str">
        <f t="shared" si="106"/>
        <v>EspañolRotenso - Airmi</v>
      </c>
    </row>
    <row r="1208" spans="1:8" ht="25.2" customHeight="1" x14ac:dyDescent="0.3">
      <c r="A1208" s="15" t="s">
        <v>494</v>
      </c>
      <c r="B1208" s="14" t="s">
        <v>0</v>
      </c>
      <c r="C1208" s="14" t="s">
        <v>38</v>
      </c>
      <c r="D1208" s="14"/>
      <c r="E1208" s="14" t="s">
        <v>7</v>
      </c>
      <c r="F1208" s="14" t="s">
        <v>701</v>
      </c>
      <c r="G1208" s="14">
        <f>IF(H1208="",0,IFERROR(FIND(H1208,'MB3'!$C$9,1),0))</f>
        <v>0</v>
      </c>
      <c r="H1208" s="14" t="str">
        <f t="shared" si="106"/>
        <v>EspañolRotenso - Airmi</v>
      </c>
    </row>
    <row r="1209" spans="1:8" ht="25.2" customHeight="1" x14ac:dyDescent="0.3">
      <c r="A1209" s="15" t="s">
        <v>495</v>
      </c>
      <c r="B1209" s="14" t="s">
        <v>0</v>
      </c>
      <c r="C1209" s="14" t="s">
        <v>38</v>
      </c>
      <c r="D1209" s="14"/>
      <c r="E1209" s="14" t="s">
        <v>7</v>
      </c>
      <c r="F1209" s="14" t="s">
        <v>701</v>
      </c>
      <c r="G1209" s="14">
        <f>IF(H1209="",0,IFERROR(FIND(H1209,'MB3'!$C$9,1),0))</f>
        <v>0</v>
      </c>
      <c r="H1209" s="14" t="str">
        <f t="shared" si="106"/>
        <v>EspañolRotenso - Airmi</v>
      </c>
    </row>
    <row r="1210" spans="1:8" ht="25.2" customHeight="1" x14ac:dyDescent="0.3">
      <c r="A1210" s="15" t="s">
        <v>496</v>
      </c>
      <c r="B1210" s="14" t="s">
        <v>0</v>
      </c>
      <c r="C1210" s="14" t="s">
        <v>38</v>
      </c>
      <c r="D1210" s="14"/>
      <c r="E1210" s="14" t="s">
        <v>7</v>
      </c>
      <c r="F1210" s="14" t="s">
        <v>701</v>
      </c>
      <c r="G1210" s="14">
        <f>IF(H1210="",0,IFERROR(FIND(H1210,'MB3'!$C$9,1),0))</f>
        <v>0</v>
      </c>
      <c r="H1210" s="14" t="str">
        <f t="shared" si="106"/>
        <v>EspañolRotenso - Airmi</v>
      </c>
    </row>
    <row r="1211" spans="1:8" ht="25.2" customHeight="1" x14ac:dyDescent="0.3">
      <c r="A1211" s="15" t="s">
        <v>497</v>
      </c>
      <c r="B1211" s="14" t="s">
        <v>0</v>
      </c>
      <c r="C1211" s="14" t="s">
        <v>38</v>
      </c>
      <c r="D1211" s="14"/>
      <c r="E1211" s="14" t="s">
        <v>7</v>
      </c>
      <c r="F1211" s="14" t="s">
        <v>701</v>
      </c>
      <c r="G1211" s="14">
        <f>IF(H1211="",0,IFERROR(FIND(H1211,'MB3'!$C$9,1),0))</f>
        <v>0</v>
      </c>
      <c r="H1211" s="14" t="str">
        <f t="shared" si="106"/>
        <v>EspañolRotenso - Airmi</v>
      </c>
    </row>
    <row r="1212" spans="1:8" ht="25.2" customHeight="1" x14ac:dyDescent="0.3">
      <c r="A1212" s="15" t="s">
        <v>498</v>
      </c>
      <c r="B1212" s="14" t="s">
        <v>0</v>
      </c>
      <c r="C1212" s="14" t="s">
        <v>38</v>
      </c>
      <c r="D1212" s="14"/>
      <c r="E1212" s="14" t="s">
        <v>7</v>
      </c>
      <c r="F1212" s="14" t="s">
        <v>701</v>
      </c>
      <c r="G1212" s="14">
        <f>IF(H1212="",0,IFERROR(FIND(H1212,'MB3'!$C$9,1),0))</f>
        <v>0</v>
      </c>
      <c r="H1212" s="14" t="str">
        <f t="shared" si="106"/>
        <v>EspañolRotenso - Airmi</v>
      </c>
    </row>
    <row r="1213" spans="1:8" ht="25.2" customHeight="1" x14ac:dyDescent="0.3">
      <c r="A1213" s="15" t="s">
        <v>499</v>
      </c>
      <c r="B1213" s="14" t="s">
        <v>0</v>
      </c>
      <c r="C1213" s="14" t="s">
        <v>38</v>
      </c>
      <c r="D1213" s="14"/>
      <c r="E1213" s="14" t="s">
        <v>7</v>
      </c>
      <c r="F1213" s="14" t="s">
        <v>701</v>
      </c>
      <c r="G1213" s="14">
        <f>IF(H1213="",0,IFERROR(FIND(H1213,'MB3'!$C$9,1),0))</f>
        <v>0</v>
      </c>
      <c r="H1213" s="14" t="str">
        <f t="shared" si="106"/>
        <v>EspañolRotenso - Airmi</v>
      </c>
    </row>
    <row r="1214" spans="1:8" ht="25.2" customHeight="1" x14ac:dyDescent="0.3">
      <c r="A1214" s="15" t="s">
        <v>500</v>
      </c>
      <c r="B1214" s="14" t="s">
        <v>0</v>
      </c>
      <c r="C1214" s="14" t="s">
        <v>38</v>
      </c>
      <c r="D1214" s="14"/>
      <c r="E1214" s="14" t="s">
        <v>7</v>
      </c>
      <c r="F1214" s="14" t="s">
        <v>701</v>
      </c>
      <c r="G1214" s="14">
        <f>IF(H1214="",0,IFERROR(FIND(H1214,'MB3'!$C$9,1),0))</f>
        <v>0</v>
      </c>
      <c r="H1214" s="14" t="str">
        <f t="shared" si="106"/>
        <v>EspañolRotenso - Airmi</v>
      </c>
    </row>
    <row r="1215" spans="1:8" ht="25.2" customHeight="1" x14ac:dyDescent="0.3">
      <c r="A1215" s="15" t="s">
        <v>501</v>
      </c>
      <c r="B1215" s="14" t="s">
        <v>0</v>
      </c>
      <c r="C1215" s="14" t="s">
        <v>38</v>
      </c>
      <c r="D1215" s="14"/>
      <c r="E1215" s="14" t="s">
        <v>7</v>
      </c>
      <c r="F1215" s="14" t="s">
        <v>701</v>
      </c>
      <c r="G1215" s="14">
        <f>IF(H1215="",0,IFERROR(FIND(H1215,'MB3'!$C$9,1),0))</f>
        <v>0</v>
      </c>
      <c r="H1215" s="14" t="str">
        <f t="shared" si="106"/>
        <v>EspañolRotenso - Airmi</v>
      </c>
    </row>
    <row r="1216" spans="1:8" ht="25.2" customHeight="1" x14ac:dyDescent="0.3">
      <c r="A1216" s="15" t="s">
        <v>502</v>
      </c>
      <c r="B1216" s="14" t="s">
        <v>0</v>
      </c>
      <c r="C1216" s="14" t="s">
        <v>38</v>
      </c>
      <c r="D1216" s="14"/>
      <c r="E1216" s="14" t="s">
        <v>7</v>
      </c>
      <c r="F1216" s="14" t="s">
        <v>701</v>
      </c>
      <c r="G1216" s="14">
        <f>IF(H1216="",0,IFERROR(FIND(H1216,'MB3'!$C$9,1),0))</f>
        <v>0</v>
      </c>
      <c r="H1216" s="14" t="str">
        <f t="shared" si="106"/>
        <v>EspañolRotenso - Airmi</v>
      </c>
    </row>
    <row r="1217" spans="1:8" ht="25.2" customHeight="1" x14ac:dyDescent="0.3">
      <c r="A1217" s="15" t="s">
        <v>314</v>
      </c>
      <c r="B1217" s="14" t="s">
        <v>0</v>
      </c>
      <c r="C1217" s="14" t="s">
        <v>38</v>
      </c>
      <c r="D1217" s="14"/>
      <c r="E1217" s="14" t="s">
        <v>7</v>
      </c>
      <c r="F1217" s="14" t="s">
        <v>701</v>
      </c>
      <c r="G1217" s="14">
        <f>IF(H1217="",0,IFERROR(FIND(H1217,'MB3'!$C$9,1),0))</f>
        <v>0</v>
      </c>
      <c r="H1217" s="14" t="str">
        <f t="shared" si="106"/>
        <v>EspañolRotenso - Airmi</v>
      </c>
    </row>
    <row r="1218" spans="1:8" ht="25.2" customHeight="1" x14ac:dyDescent="0.3">
      <c r="A1218" s="15" t="s">
        <v>315</v>
      </c>
      <c r="B1218" s="14" t="s">
        <v>0</v>
      </c>
      <c r="C1218" s="14" t="s">
        <v>38</v>
      </c>
      <c r="D1218" s="14"/>
      <c r="E1218" s="14" t="s">
        <v>7</v>
      </c>
      <c r="F1218" s="14" t="s">
        <v>701</v>
      </c>
      <c r="G1218" s="14">
        <f>IF(H1218="",0,IFERROR(FIND(H1218,'MB3'!$C$9,1),0))</f>
        <v>0</v>
      </c>
      <c r="H1218" s="14" t="str">
        <f t="shared" si="106"/>
        <v>EspañolRotenso - Airmi</v>
      </c>
    </row>
    <row r="1219" spans="1:8" ht="25.2" customHeight="1" x14ac:dyDescent="0.3">
      <c r="A1219" s="15" t="s">
        <v>515</v>
      </c>
      <c r="B1219" s="14" t="s">
        <v>0</v>
      </c>
      <c r="C1219" s="14" t="s">
        <v>38</v>
      </c>
      <c r="D1219" s="14"/>
      <c r="E1219" s="14" t="s">
        <v>7</v>
      </c>
      <c r="F1219" s="14" t="s">
        <v>701</v>
      </c>
      <c r="G1219" s="14">
        <f>IF(H1219="",0,IFERROR(FIND(H1219,'MB3'!$C$9,1),0))</f>
        <v>0</v>
      </c>
      <c r="H1219" s="14" t="str">
        <f t="shared" si="106"/>
        <v>EspañolRotenso - Airmi</v>
      </c>
    </row>
    <row r="1220" spans="1:8" ht="25.2" customHeight="1" x14ac:dyDescent="0.3">
      <c r="A1220" s="15" t="s">
        <v>516</v>
      </c>
      <c r="B1220" s="14" t="s">
        <v>0</v>
      </c>
      <c r="C1220" s="14" t="s">
        <v>38</v>
      </c>
      <c r="D1220" s="14"/>
      <c r="E1220" s="14" t="s">
        <v>7</v>
      </c>
      <c r="F1220" s="14" t="s">
        <v>701</v>
      </c>
      <c r="G1220" s="14">
        <f>IF(H1220="",0,IFERROR(FIND(H1220,'MB3'!$C$9,1),0))</f>
        <v>0</v>
      </c>
      <c r="H1220" s="14" t="str">
        <f t="shared" si="106"/>
        <v>EspañolRotenso - Airmi</v>
      </c>
    </row>
    <row r="1221" spans="1:8" ht="25.2" customHeight="1" x14ac:dyDescent="0.3">
      <c r="A1221" s="15" t="s">
        <v>517</v>
      </c>
      <c r="B1221" s="14" t="s">
        <v>0</v>
      </c>
      <c r="C1221" s="14" t="s">
        <v>38</v>
      </c>
      <c r="D1221" s="14"/>
      <c r="E1221" s="14" t="s">
        <v>7</v>
      </c>
      <c r="F1221" s="14" t="s">
        <v>701</v>
      </c>
      <c r="G1221" s="14">
        <f>IF(H1221="",0,IFERROR(FIND(H1221,'MB3'!$C$9,1),0))</f>
        <v>0</v>
      </c>
      <c r="H1221" s="14" t="str">
        <f t="shared" si="106"/>
        <v>EspañolRotenso - Airmi</v>
      </c>
    </row>
    <row r="1222" spans="1:8" ht="25.2" customHeight="1" x14ac:dyDescent="0.3">
      <c r="A1222" s="15" t="s">
        <v>518</v>
      </c>
      <c r="B1222" s="14" t="s">
        <v>0</v>
      </c>
      <c r="C1222" s="14" t="s">
        <v>38</v>
      </c>
      <c r="D1222" s="14"/>
      <c r="E1222" s="14" t="s">
        <v>7</v>
      </c>
      <c r="F1222" s="14" t="s">
        <v>701</v>
      </c>
      <c r="G1222" s="14">
        <f>IF(H1222="",0,IFERROR(FIND(H1222,'MB3'!$C$9,1),0))</f>
        <v>0</v>
      </c>
      <c r="H1222" s="14" t="str">
        <f t="shared" si="106"/>
        <v>EspañolRotenso - Airmi</v>
      </c>
    </row>
    <row r="1223" spans="1:8" ht="25.2" customHeight="1" x14ac:dyDescent="0.3">
      <c r="A1223" s="15" t="s">
        <v>519</v>
      </c>
      <c r="B1223" s="14" t="s">
        <v>0</v>
      </c>
      <c r="C1223" s="14" t="s">
        <v>38</v>
      </c>
      <c r="D1223" s="14"/>
      <c r="E1223" s="14" t="s">
        <v>7</v>
      </c>
      <c r="F1223" s="14" t="s">
        <v>701</v>
      </c>
      <c r="G1223" s="14">
        <f>IF(H1223="",0,IFERROR(FIND(H1223,'MB3'!$C$9,1),0))</f>
        <v>0</v>
      </c>
      <c r="H1223" s="14" t="str">
        <f t="shared" ref="H1223" si="108">_xlfn.CONCAT(E1223,F1223)</f>
        <v>EspañolRotenso - Airmi</v>
      </c>
    </row>
    <row r="1224" spans="1:8" ht="25.2" customHeight="1" x14ac:dyDescent="0.3">
      <c r="A1224" s="15" t="s">
        <v>702</v>
      </c>
      <c r="B1224" s="14" t="s">
        <v>0</v>
      </c>
      <c r="C1224" s="14" t="s">
        <v>38</v>
      </c>
      <c r="D1224" s="14"/>
      <c r="E1224" s="14" t="s">
        <v>7</v>
      </c>
      <c r="F1224" s="14" t="s">
        <v>701</v>
      </c>
      <c r="G1224" s="14">
        <f>IF(H1224="",0,IFERROR(FIND(H1224,'MB3'!$C$9,1),0))</f>
        <v>0</v>
      </c>
      <c r="H1224" s="14" t="str">
        <f t="shared" si="106"/>
        <v>EspañolRotenso - Airmi</v>
      </c>
    </row>
    <row r="1225" spans="1:8" ht="25.2" customHeight="1" x14ac:dyDescent="0.3">
      <c r="G1225">
        <f>IF(H1225="",0,IFERROR(FIND(H1225,'MB3'!$C$9,1),0))</f>
        <v>0</v>
      </c>
      <c r="H1225" t="str">
        <f t="shared" si="106"/>
        <v/>
      </c>
    </row>
    <row r="1226" spans="1:8" ht="25.2" customHeight="1" x14ac:dyDescent="0.3">
      <c r="A1226" s="14" t="s">
        <v>701</v>
      </c>
      <c r="B1226" s="14"/>
      <c r="C1226" s="14"/>
      <c r="D1226" s="14"/>
      <c r="E1226" s="14" t="s">
        <v>6</v>
      </c>
      <c r="F1226" s="14" t="s">
        <v>701</v>
      </c>
      <c r="G1226" s="14">
        <f>IF(H1226="",0,IFERROR(FIND(H1226,'MB3'!$C$9,1),0))</f>
        <v>0</v>
      </c>
      <c r="H1226" s="14" t="str">
        <f t="shared" si="106"/>
        <v>EnglishRotenso - Airmi</v>
      </c>
    </row>
    <row r="1227" spans="1:8" ht="25.2" customHeight="1" x14ac:dyDescent="0.3">
      <c r="A1227" s="14" t="s">
        <v>32</v>
      </c>
      <c r="B1227" s="14" t="s">
        <v>41</v>
      </c>
      <c r="C1227" s="14" t="s">
        <v>33</v>
      </c>
      <c r="D1227" s="14"/>
      <c r="E1227" s="14" t="s">
        <v>6</v>
      </c>
      <c r="F1227" s="14" t="s">
        <v>701</v>
      </c>
      <c r="G1227" s="14">
        <f>IF(H1227="",0,IFERROR(FIND(H1227,'MB3'!$C$9,1),0))</f>
        <v>0</v>
      </c>
      <c r="H1227" s="14" t="str">
        <f t="shared" si="106"/>
        <v>EnglishRotenso - Airmi</v>
      </c>
    </row>
    <row r="1228" spans="1:8" ht="25.2" customHeight="1" x14ac:dyDescent="0.3">
      <c r="A1228" s="14" t="s">
        <v>707</v>
      </c>
      <c r="B1228" s="14" t="s">
        <v>34</v>
      </c>
      <c r="C1228" s="14" t="s">
        <v>39</v>
      </c>
      <c r="D1228" s="14"/>
      <c r="E1228" s="14" t="s">
        <v>6</v>
      </c>
      <c r="F1228" s="14" t="s">
        <v>701</v>
      </c>
      <c r="G1228" s="14">
        <f>IF(H1228="",0,IFERROR(FIND(H1228,'MB3'!$C$9,1),0))</f>
        <v>0</v>
      </c>
      <c r="H1228" s="14" t="str">
        <f t="shared" si="106"/>
        <v>EnglishRotenso - Airmi</v>
      </c>
    </row>
    <row r="1229" spans="1:8" ht="25.2" customHeight="1" x14ac:dyDescent="0.3">
      <c r="A1229" s="14" t="s">
        <v>708</v>
      </c>
      <c r="B1229" s="14" t="s">
        <v>34</v>
      </c>
      <c r="C1229" s="14" t="s">
        <v>39</v>
      </c>
      <c r="D1229" s="14"/>
      <c r="E1229" s="14" t="s">
        <v>6</v>
      </c>
      <c r="F1229" s="14" t="s">
        <v>701</v>
      </c>
      <c r="G1229" s="14">
        <f>IF(H1229="",0,IFERROR(FIND(H1229,'MB3'!$C$9,1),0))</f>
        <v>0</v>
      </c>
      <c r="H1229" s="14" t="str">
        <f t="shared" si="106"/>
        <v>EnglishRotenso - Airmi</v>
      </c>
    </row>
    <row r="1230" spans="1:8" ht="25.2" customHeight="1" x14ac:dyDescent="0.3">
      <c r="A1230" s="14" t="s">
        <v>169</v>
      </c>
      <c r="B1230" s="14" t="s">
        <v>34</v>
      </c>
      <c r="C1230" s="14" t="s">
        <v>39</v>
      </c>
      <c r="D1230" s="14"/>
      <c r="E1230" s="14" t="s">
        <v>6</v>
      </c>
      <c r="F1230" s="14" t="s">
        <v>701</v>
      </c>
      <c r="G1230" s="14">
        <f>IF(H1230="",0,IFERROR(FIND(H1230,'MB3'!$C$9,1),0))</f>
        <v>0</v>
      </c>
      <c r="H1230" s="14" t="str">
        <f t="shared" si="106"/>
        <v>EnglishRotenso - Airmi</v>
      </c>
    </row>
    <row r="1231" spans="1:8" ht="25.2" customHeight="1" x14ac:dyDescent="0.3">
      <c r="A1231" s="14" t="s">
        <v>158</v>
      </c>
      <c r="B1231" s="14" t="s">
        <v>34</v>
      </c>
      <c r="C1231" s="14" t="s">
        <v>159</v>
      </c>
      <c r="D1231" s="14"/>
      <c r="E1231" s="14" t="s">
        <v>6</v>
      </c>
      <c r="F1231" s="14" t="s">
        <v>701</v>
      </c>
      <c r="G1231" s="14">
        <f>IF(H1231="",0,IFERROR(FIND(H1231,'MB3'!$C$9,1),0))</f>
        <v>0</v>
      </c>
      <c r="H1231" s="14" t="str">
        <f t="shared" si="106"/>
        <v>EnglishRotenso - Airmi</v>
      </c>
    </row>
    <row r="1232" spans="1:8" ht="25.2" customHeight="1" x14ac:dyDescent="0.3">
      <c r="A1232" s="14" t="s">
        <v>744</v>
      </c>
      <c r="B1232" s="14" t="s">
        <v>34</v>
      </c>
      <c r="C1232" s="21" t="s">
        <v>774</v>
      </c>
      <c r="D1232" s="14"/>
      <c r="E1232" s="14" t="s">
        <v>6</v>
      </c>
      <c r="F1232" s="14" t="s">
        <v>701</v>
      </c>
      <c r="G1232" s="14">
        <f>IF(H1232="",0,IFERROR(FIND(H1232,'MB3'!$C$9,1),0))</f>
        <v>0</v>
      </c>
      <c r="H1232" s="14" t="str">
        <f t="shared" si="106"/>
        <v>EnglishRotenso - Airmi</v>
      </c>
    </row>
    <row r="1233" spans="1:8" ht="25.2" customHeight="1" x14ac:dyDescent="0.3">
      <c r="A1233" s="14" t="s">
        <v>745</v>
      </c>
      <c r="B1233" s="14" t="s">
        <v>34</v>
      </c>
      <c r="C1233" s="14" t="s">
        <v>38</v>
      </c>
      <c r="D1233" s="14"/>
      <c r="E1233" s="14" t="s">
        <v>6</v>
      </c>
      <c r="F1233" s="14" t="s">
        <v>701</v>
      </c>
      <c r="G1233" s="14">
        <f>IF(H1233="",0,IFERROR(FIND(H1233,'MB3'!$C$9,1),0))</f>
        <v>0</v>
      </c>
      <c r="H1233" s="14" t="str">
        <f t="shared" si="106"/>
        <v>EnglishRotenso - Airmi</v>
      </c>
    </row>
    <row r="1234" spans="1:8" ht="25.2" customHeight="1" x14ac:dyDescent="0.3">
      <c r="A1234" s="14" t="s">
        <v>746</v>
      </c>
      <c r="B1234" s="14" t="s">
        <v>34</v>
      </c>
      <c r="C1234" s="14" t="s">
        <v>38</v>
      </c>
      <c r="D1234" s="14"/>
      <c r="E1234" s="14" t="s">
        <v>6</v>
      </c>
      <c r="F1234" s="14" t="s">
        <v>701</v>
      </c>
      <c r="G1234" s="14">
        <f>IF(H1234="",0,IFERROR(FIND(H1234,'MB3'!$C$9,1),0))</f>
        <v>0</v>
      </c>
      <c r="H1234" s="14" t="str">
        <f t="shared" si="106"/>
        <v>EnglishRotenso - Airmi</v>
      </c>
    </row>
    <row r="1235" spans="1:8" ht="25.2" customHeight="1" x14ac:dyDescent="0.3">
      <c r="A1235" s="14" t="s">
        <v>747</v>
      </c>
      <c r="B1235" s="14" t="s">
        <v>34</v>
      </c>
      <c r="C1235" s="14" t="s">
        <v>38</v>
      </c>
      <c r="D1235" s="14"/>
      <c r="E1235" s="14" t="s">
        <v>6</v>
      </c>
      <c r="F1235" s="14" t="s">
        <v>701</v>
      </c>
      <c r="G1235" s="14">
        <f>IF(H1235="",0,IFERROR(FIND(H1235,'MB3'!$C$9,1),0))</f>
        <v>0</v>
      </c>
      <c r="H1235" s="14" t="str">
        <f t="shared" si="106"/>
        <v>EnglishRotenso - Airmi</v>
      </c>
    </row>
    <row r="1236" spans="1:8" ht="25.2" customHeight="1" x14ac:dyDescent="0.3">
      <c r="A1236" s="14" t="s">
        <v>524</v>
      </c>
      <c r="B1236" s="14" t="s">
        <v>34</v>
      </c>
      <c r="C1236" s="14" t="s">
        <v>38</v>
      </c>
      <c r="D1236" s="14"/>
      <c r="E1236" s="14" t="s">
        <v>6</v>
      </c>
      <c r="F1236" s="14" t="s">
        <v>701</v>
      </c>
      <c r="G1236" s="14">
        <f>IF(H1236="",0,IFERROR(FIND(H1236,'MB3'!$C$9,1),0))</f>
        <v>0</v>
      </c>
      <c r="H1236" s="14" t="str">
        <f t="shared" si="106"/>
        <v>EnglishRotenso - Airmi</v>
      </c>
    </row>
    <row r="1237" spans="1:8" ht="25.2" customHeight="1" x14ac:dyDescent="0.3">
      <c r="A1237" s="14" t="s">
        <v>525</v>
      </c>
      <c r="B1237" s="14" t="s">
        <v>34</v>
      </c>
      <c r="C1237" s="14" t="s">
        <v>38</v>
      </c>
      <c r="D1237" s="14"/>
      <c r="E1237" s="14" t="s">
        <v>6</v>
      </c>
      <c r="F1237" s="14" t="s">
        <v>701</v>
      </c>
      <c r="G1237" s="14">
        <f>IF(H1237="",0,IFERROR(FIND(H1237,'MB3'!$C$9,1),0))</f>
        <v>0</v>
      </c>
      <c r="H1237" s="14" t="str">
        <f t="shared" si="106"/>
        <v>EnglishRotenso - Airmi</v>
      </c>
    </row>
    <row r="1238" spans="1:8" ht="25.2" customHeight="1" x14ac:dyDescent="0.3">
      <c r="A1238" s="14" t="s">
        <v>748</v>
      </c>
      <c r="B1238" s="14" t="s">
        <v>34</v>
      </c>
      <c r="C1238" s="14" t="s">
        <v>38</v>
      </c>
      <c r="D1238" s="14"/>
      <c r="E1238" s="14" t="s">
        <v>6</v>
      </c>
      <c r="F1238" s="14" t="s">
        <v>701</v>
      </c>
      <c r="G1238" s="14">
        <f>IF(H1238="",0,IFERROR(FIND(H1238,'MB3'!$C$9,1),0))</f>
        <v>0</v>
      </c>
      <c r="H1238" s="14" t="str">
        <f t="shared" si="106"/>
        <v>EnglishRotenso - Airmi</v>
      </c>
    </row>
    <row r="1239" spans="1:8" ht="25.2" customHeight="1" x14ac:dyDescent="0.3">
      <c r="A1239" s="14" t="s">
        <v>528</v>
      </c>
      <c r="B1239" s="14" t="s">
        <v>34</v>
      </c>
      <c r="C1239" s="14" t="s">
        <v>38</v>
      </c>
      <c r="D1239" s="14"/>
      <c r="E1239" s="14" t="s">
        <v>6</v>
      </c>
      <c r="F1239" s="14" t="s">
        <v>701</v>
      </c>
      <c r="G1239" s="14">
        <f>IF(H1239="",0,IFERROR(FIND(H1239,'MB3'!$C$9,1),0))</f>
        <v>0</v>
      </c>
      <c r="H1239" s="14" t="str">
        <f t="shared" si="106"/>
        <v>EnglishRotenso - Airmi</v>
      </c>
    </row>
    <row r="1240" spans="1:8" ht="25.2" customHeight="1" x14ac:dyDescent="0.3">
      <c r="A1240" s="14" t="s">
        <v>529</v>
      </c>
      <c r="B1240" s="14" t="s">
        <v>34</v>
      </c>
      <c r="C1240" s="14" t="s">
        <v>38</v>
      </c>
      <c r="D1240" s="14"/>
      <c r="E1240" s="14" t="s">
        <v>6</v>
      </c>
      <c r="F1240" s="14" t="s">
        <v>701</v>
      </c>
      <c r="G1240" s="14">
        <f>IF(H1240="",0,IFERROR(FIND(H1240,'MB3'!$C$9,1),0))</f>
        <v>0</v>
      </c>
      <c r="H1240" s="14" t="str">
        <f t="shared" ref="H1240:H1241" si="109">_xlfn.CONCAT(E1240,F1240)</f>
        <v>EnglishRotenso - Airmi</v>
      </c>
    </row>
    <row r="1241" spans="1:8" ht="25.2" customHeight="1" x14ac:dyDescent="0.3">
      <c r="A1241" s="14" t="s">
        <v>749</v>
      </c>
      <c r="B1241" s="14" t="s">
        <v>34</v>
      </c>
      <c r="C1241" s="14" t="s">
        <v>38</v>
      </c>
      <c r="D1241" s="14"/>
      <c r="E1241" s="14" t="s">
        <v>6</v>
      </c>
      <c r="F1241" s="14" t="s">
        <v>701</v>
      </c>
      <c r="G1241" s="14">
        <f>IF(H1241="",0,IFERROR(FIND(H1241,'MB3'!$C$9,1),0))</f>
        <v>0</v>
      </c>
      <c r="H1241" s="14" t="str">
        <f t="shared" si="109"/>
        <v>EnglishRotenso - Airmi</v>
      </c>
    </row>
    <row r="1242" spans="1:8" ht="25.2" customHeight="1" x14ac:dyDescent="0.3">
      <c r="A1242" s="14" t="s">
        <v>65</v>
      </c>
      <c r="B1242" s="14" t="s">
        <v>34</v>
      </c>
      <c r="C1242" s="14" t="s">
        <v>38</v>
      </c>
      <c r="D1242" s="14"/>
      <c r="E1242" s="14" t="s">
        <v>6</v>
      </c>
      <c r="F1242" s="14" t="s">
        <v>701</v>
      </c>
      <c r="G1242" s="14">
        <f>IF(H1242="",0,IFERROR(FIND(H1242,'MB3'!$C$9,1),0))</f>
        <v>0</v>
      </c>
      <c r="H1242" s="14" t="str">
        <f t="shared" si="106"/>
        <v>EnglishRotenso - Airmi</v>
      </c>
    </row>
    <row r="1243" spans="1:8" ht="25.2" customHeight="1" x14ac:dyDescent="0.3">
      <c r="A1243" s="14" t="s">
        <v>709</v>
      </c>
      <c r="B1243" s="14" t="s">
        <v>36</v>
      </c>
      <c r="C1243" s="14" t="s">
        <v>38</v>
      </c>
      <c r="D1243" s="14"/>
      <c r="E1243" s="14" t="s">
        <v>6</v>
      </c>
      <c r="F1243" s="14" t="s">
        <v>701</v>
      </c>
      <c r="G1243" s="14">
        <f>IF(H1243="",0,IFERROR(FIND(H1243,'MB3'!$C$9,1),0))</f>
        <v>0</v>
      </c>
      <c r="H1243" s="14" t="str">
        <f t="shared" si="106"/>
        <v>EnglishRotenso - Airmi</v>
      </c>
    </row>
    <row r="1244" spans="1:8" ht="25.2" customHeight="1" x14ac:dyDescent="0.3">
      <c r="A1244" s="14" t="s">
        <v>710</v>
      </c>
      <c r="B1244" s="14" t="s">
        <v>36</v>
      </c>
      <c r="C1244" s="14" t="s">
        <v>38</v>
      </c>
      <c r="D1244" s="14"/>
      <c r="E1244" s="14" t="s">
        <v>6</v>
      </c>
      <c r="F1244" s="14" t="s">
        <v>701</v>
      </c>
      <c r="G1244" s="14">
        <f>IF(H1244="",0,IFERROR(FIND(H1244,'MB3'!$C$9,1),0))</f>
        <v>0</v>
      </c>
      <c r="H1244" s="14" t="str">
        <f t="shared" si="106"/>
        <v>EnglishRotenso - Airmi</v>
      </c>
    </row>
    <row r="1245" spans="1:8" ht="25.2" customHeight="1" x14ac:dyDescent="0.3">
      <c r="A1245" s="14" t="s">
        <v>281</v>
      </c>
      <c r="B1245" s="14" t="s">
        <v>36</v>
      </c>
      <c r="C1245" s="14" t="s">
        <v>38</v>
      </c>
      <c r="D1245" s="14"/>
      <c r="E1245" s="14" t="s">
        <v>6</v>
      </c>
      <c r="F1245" s="14" t="s">
        <v>701</v>
      </c>
      <c r="G1245" s="14">
        <f>IF(H1245="",0,IFERROR(FIND(H1245,'MB3'!$C$9,1),0))</f>
        <v>0</v>
      </c>
      <c r="H1245" s="14" t="str">
        <f t="shared" ref="H1245" si="110">_xlfn.CONCAT(E1245,F1245)</f>
        <v>EnglishRotenso - Airmi</v>
      </c>
    </row>
    <row r="1246" spans="1:8" ht="25.2" customHeight="1" x14ac:dyDescent="0.3">
      <c r="A1246" s="14" t="s">
        <v>202</v>
      </c>
      <c r="B1246" s="14" t="s">
        <v>36</v>
      </c>
      <c r="C1246" s="14" t="s">
        <v>38</v>
      </c>
      <c r="D1246" s="14"/>
      <c r="E1246" s="14" t="s">
        <v>6</v>
      </c>
      <c r="F1246" s="14" t="s">
        <v>701</v>
      </c>
      <c r="G1246" s="14">
        <f>IF(H1246="",0,IFERROR(FIND(H1246,'MB3'!$C$9,1),0))</f>
        <v>0</v>
      </c>
      <c r="H1246" s="14" t="str">
        <f t="shared" si="106"/>
        <v>EnglishRotenso - Airmi</v>
      </c>
    </row>
    <row r="1247" spans="1:8" ht="25.2" customHeight="1" x14ac:dyDescent="0.3">
      <c r="A1247" s="14" t="s">
        <v>533</v>
      </c>
      <c r="B1247" s="14" t="s">
        <v>36</v>
      </c>
      <c r="C1247" s="14" t="s">
        <v>38</v>
      </c>
      <c r="D1247" s="14"/>
      <c r="E1247" s="14" t="s">
        <v>6</v>
      </c>
      <c r="F1247" s="14" t="s">
        <v>701</v>
      </c>
      <c r="G1247" s="14">
        <f>IF(H1247="",0,IFERROR(FIND(H1247,'MB3'!$C$9,1),0))</f>
        <v>0</v>
      </c>
      <c r="H1247" s="14" t="str">
        <f t="shared" si="106"/>
        <v>EnglishRotenso - Airmi</v>
      </c>
    </row>
    <row r="1248" spans="1:8" ht="25.2" customHeight="1" x14ac:dyDescent="0.3">
      <c r="A1248" s="14" t="s">
        <v>534</v>
      </c>
      <c r="B1248" s="14" t="s">
        <v>36</v>
      </c>
      <c r="C1248" s="14" t="s">
        <v>38</v>
      </c>
      <c r="D1248" s="14"/>
      <c r="E1248" s="14" t="s">
        <v>6</v>
      </c>
      <c r="F1248" s="14" t="s">
        <v>701</v>
      </c>
      <c r="G1248" s="14">
        <f>IF(H1248="",0,IFERROR(FIND(H1248,'MB3'!$C$9,1),0))</f>
        <v>0</v>
      </c>
      <c r="H1248" s="14" t="str">
        <f t="shared" si="106"/>
        <v>EnglishRotenso - Airmi</v>
      </c>
    </row>
    <row r="1249" spans="1:8" ht="25.2" customHeight="1" x14ac:dyDescent="0.3">
      <c r="A1249" s="14" t="s">
        <v>535</v>
      </c>
      <c r="B1249" s="14" t="s">
        <v>36</v>
      </c>
      <c r="C1249" s="14" t="s">
        <v>38</v>
      </c>
      <c r="D1249" s="14"/>
      <c r="E1249" s="14" t="s">
        <v>6</v>
      </c>
      <c r="F1249" s="14" t="s">
        <v>701</v>
      </c>
      <c r="G1249" s="14">
        <f>IF(H1249="",0,IFERROR(FIND(H1249,'MB3'!$C$9,1),0))</f>
        <v>0</v>
      </c>
      <c r="H1249" s="14" t="str">
        <f t="shared" si="106"/>
        <v>EnglishRotenso - Airmi</v>
      </c>
    </row>
    <row r="1250" spans="1:8" ht="25.2" customHeight="1" x14ac:dyDescent="0.3">
      <c r="A1250" s="14" t="s">
        <v>536</v>
      </c>
      <c r="B1250" s="14" t="s">
        <v>36</v>
      </c>
      <c r="C1250" s="14" t="s">
        <v>38</v>
      </c>
      <c r="D1250" s="14"/>
      <c r="E1250" s="14" t="s">
        <v>6</v>
      </c>
      <c r="F1250" s="14" t="s">
        <v>701</v>
      </c>
      <c r="G1250" s="14">
        <f>IF(H1250="",0,IFERROR(FIND(H1250,'MB3'!$C$9,1),0))</f>
        <v>0</v>
      </c>
      <c r="H1250" s="14" t="str">
        <f t="shared" si="106"/>
        <v>EnglishRotenso - Airmi</v>
      </c>
    </row>
    <row r="1251" spans="1:8" ht="25.2" customHeight="1" x14ac:dyDescent="0.3">
      <c r="A1251" s="14" t="s">
        <v>537</v>
      </c>
      <c r="B1251" s="14" t="s">
        <v>36</v>
      </c>
      <c r="C1251" s="14" t="s">
        <v>38</v>
      </c>
      <c r="D1251" s="14"/>
      <c r="E1251" s="14" t="s">
        <v>6</v>
      </c>
      <c r="F1251" s="14" t="s">
        <v>701</v>
      </c>
      <c r="G1251" s="14">
        <f>IF(H1251="",0,IFERROR(FIND(H1251,'MB3'!$C$9,1),0))</f>
        <v>0</v>
      </c>
      <c r="H1251" s="14" t="str">
        <f t="shared" si="106"/>
        <v>EnglishRotenso - Airmi</v>
      </c>
    </row>
    <row r="1252" spans="1:8" ht="25.2" customHeight="1" x14ac:dyDescent="0.3">
      <c r="A1252" s="14" t="s">
        <v>538</v>
      </c>
      <c r="B1252" s="14" t="s">
        <v>36</v>
      </c>
      <c r="C1252" s="14" t="s">
        <v>38</v>
      </c>
      <c r="D1252" s="14"/>
      <c r="E1252" s="14" t="s">
        <v>6</v>
      </c>
      <c r="F1252" s="14" t="s">
        <v>701</v>
      </c>
      <c r="G1252" s="14">
        <f>IF(H1252="",0,IFERROR(FIND(H1252,'MB3'!$C$9,1),0))</f>
        <v>0</v>
      </c>
      <c r="H1252" s="14" t="str">
        <f t="shared" si="106"/>
        <v>EnglishRotenso - Airmi</v>
      </c>
    </row>
    <row r="1253" spans="1:8" ht="25.2" customHeight="1" x14ac:dyDescent="0.3">
      <c r="A1253" s="14" t="s">
        <v>539</v>
      </c>
      <c r="B1253" s="14" t="s">
        <v>36</v>
      </c>
      <c r="C1253" s="14" t="s">
        <v>38</v>
      </c>
      <c r="D1253" s="14"/>
      <c r="E1253" s="14" t="s">
        <v>6</v>
      </c>
      <c r="F1253" s="14" t="s">
        <v>701</v>
      </c>
      <c r="G1253" s="14">
        <f>IF(H1253="",0,IFERROR(FIND(H1253,'MB3'!$C$9,1),0))</f>
        <v>0</v>
      </c>
      <c r="H1253" s="14" t="str">
        <f t="shared" si="106"/>
        <v>EnglishRotenso - Airmi</v>
      </c>
    </row>
    <row r="1254" spans="1:8" ht="25.2" customHeight="1" x14ac:dyDescent="0.3">
      <c r="A1254" s="14" t="s">
        <v>540</v>
      </c>
      <c r="B1254" s="14" t="s">
        <v>36</v>
      </c>
      <c r="C1254" s="14" t="s">
        <v>38</v>
      </c>
      <c r="D1254" s="14"/>
      <c r="E1254" s="14" t="s">
        <v>6</v>
      </c>
      <c r="F1254" s="14" t="s">
        <v>701</v>
      </c>
      <c r="G1254" s="14">
        <f>IF(H1254="",0,IFERROR(FIND(H1254,'MB3'!$C$9,1),0))</f>
        <v>0</v>
      </c>
      <c r="H1254" s="14" t="str">
        <f t="shared" si="106"/>
        <v>EnglishRotenso - Airmi</v>
      </c>
    </row>
    <row r="1255" spans="1:8" ht="25.2" customHeight="1" x14ac:dyDescent="0.3">
      <c r="A1255" s="14" t="s">
        <v>541</v>
      </c>
      <c r="B1255" s="14" t="s">
        <v>36</v>
      </c>
      <c r="C1255" s="14" t="s">
        <v>38</v>
      </c>
      <c r="D1255" s="14"/>
      <c r="E1255" s="14" t="s">
        <v>6</v>
      </c>
      <c r="F1255" s="14" t="s">
        <v>701</v>
      </c>
      <c r="G1255" s="14">
        <f>IF(H1255="",0,IFERROR(FIND(H1255,'MB3'!$C$9,1),0))</f>
        <v>0</v>
      </c>
      <c r="H1255" s="14" t="str">
        <f t="shared" ref="H1255:H1312" si="111">_xlfn.CONCAT(E1255,F1255)</f>
        <v>EnglishRotenso - Airmi</v>
      </c>
    </row>
    <row r="1256" spans="1:8" ht="25.2" customHeight="1" x14ac:dyDescent="0.3">
      <c r="A1256" s="14" t="s">
        <v>542</v>
      </c>
      <c r="B1256" s="14" t="s">
        <v>36</v>
      </c>
      <c r="C1256" s="14" t="s">
        <v>38</v>
      </c>
      <c r="D1256" s="14"/>
      <c r="E1256" s="14" t="s">
        <v>6</v>
      </c>
      <c r="F1256" s="14" t="s">
        <v>701</v>
      </c>
      <c r="G1256" s="14">
        <f>IF(H1256="",0,IFERROR(FIND(H1256,'MB3'!$C$9,1),0))</f>
        <v>0</v>
      </c>
      <c r="H1256" s="14" t="str">
        <f t="shared" si="111"/>
        <v>EnglishRotenso - Airmi</v>
      </c>
    </row>
    <row r="1257" spans="1:8" ht="25.2" customHeight="1" x14ac:dyDescent="0.3">
      <c r="A1257" s="14" t="s">
        <v>543</v>
      </c>
      <c r="B1257" s="14" t="s">
        <v>36</v>
      </c>
      <c r="C1257" s="14" t="s">
        <v>38</v>
      </c>
      <c r="D1257" s="14"/>
      <c r="E1257" s="14" t="s">
        <v>6</v>
      </c>
      <c r="F1257" s="14" t="s">
        <v>701</v>
      </c>
      <c r="G1257" s="14">
        <f>IF(H1257="",0,IFERROR(FIND(H1257,'MB3'!$C$9,1),0))</f>
        <v>0</v>
      </c>
      <c r="H1257" s="14" t="str">
        <f t="shared" si="111"/>
        <v>EnglishRotenso - Airmi</v>
      </c>
    </row>
    <row r="1258" spans="1:8" ht="25.2" customHeight="1" x14ac:dyDescent="0.3">
      <c r="A1258" s="14" t="s">
        <v>544</v>
      </c>
      <c r="B1258" s="14" t="s">
        <v>36</v>
      </c>
      <c r="C1258" s="14" t="s">
        <v>38</v>
      </c>
      <c r="D1258" s="14"/>
      <c r="E1258" s="14" t="s">
        <v>6</v>
      </c>
      <c r="F1258" s="14" t="s">
        <v>701</v>
      </c>
      <c r="G1258" s="14">
        <f>IF(H1258="",0,IFERROR(FIND(H1258,'MB3'!$C$9,1),0))</f>
        <v>0</v>
      </c>
      <c r="H1258" s="14" t="str">
        <f t="shared" si="111"/>
        <v>EnglishRotenso - Airmi</v>
      </c>
    </row>
    <row r="1259" spans="1:8" ht="25.2" customHeight="1" x14ac:dyDescent="0.3">
      <c r="A1259" s="14" t="s">
        <v>325</v>
      </c>
      <c r="B1259" s="14" t="s">
        <v>36</v>
      </c>
      <c r="C1259" s="14" t="s">
        <v>38</v>
      </c>
      <c r="D1259" s="14"/>
      <c r="E1259" s="14" t="s">
        <v>6</v>
      </c>
      <c r="F1259" s="14" t="s">
        <v>701</v>
      </c>
      <c r="G1259" s="14">
        <f>IF(H1259="",0,IFERROR(FIND(H1259,'MB3'!$C$9,1),0))</f>
        <v>0</v>
      </c>
      <c r="H1259" s="14" t="str">
        <f t="shared" si="111"/>
        <v>EnglishRotenso - Airmi</v>
      </c>
    </row>
    <row r="1260" spans="1:8" ht="25.2" customHeight="1" x14ac:dyDescent="0.3">
      <c r="A1260" s="14" t="s">
        <v>326</v>
      </c>
      <c r="B1260" s="14" t="s">
        <v>36</v>
      </c>
      <c r="C1260" s="14" t="s">
        <v>38</v>
      </c>
      <c r="D1260" s="14"/>
      <c r="E1260" s="14" t="s">
        <v>6</v>
      </c>
      <c r="F1260" s="14" t="s">
        <v>701</v>
      </c>
      <c r="G1260" s="14">
        <f>IF(H1260="",0,IFERROR(FIND(H1260,'MB3'!$C$9,1),0))</f>
        <v>0</v>
      </c>
      <c r="H1260" s="14" t="str">
        <f t="shared" si="111"/>
        <v>EnglishRotenso - Airmi</v>
      </c>
    </row>
    <row r="1261" spans="1:8" ht="25.2" customHeight="1" x14ac:dyDescent="0.3">
      <c r="A1261" s="14" t="s">
        <v>546</v>
      </c>
      <c r="B1261" s="14" t="s">
        <v>36</v>
      </c>
      <c r="C1261" s="14" t="s">
        <v>38</v>
      </c>
      <c r="D1261" s="14"/>
      <c r="E1261" s="14" t="s">
        <v>6</v>
      </c>
      <c r="F1261" s="14" t="s">
        <v>701</v>
      </c>
      <c r="G1261" s="14">
        <f>IF(H1261="",0,IFERROR(FIND(H1261,'MB3'!$C$9,1),0))</f>
        <v>0</v>
      </c>
      <c r="H1261" s="14" t="str">
        <f t="shared" si="111"/>
        <v>EnglishRotenso - Airmi</v>
      </c>
    </row>
    <row r="1262" spans="1:8" ht="25.2" customHeight="1" x14ac:dyDescent="0.3">
      <c r="A1262" s="14" t="s">
        <v>547</v>
      </c>
      <c r="B1262" s="14" t="s">
        <v>36</v>
      </c>
      <c r="C1262" s="14" t="s">
        <v>38</v>
      </c>
      <c r="D1262" s="14"/>
      <c r="E1262" s="14" t="s">
        <v>6</v>
      </c>
      <c r="F1262" s="14" t="s">
        <v>701</v>
      </c>
      <c r="G1262" s="14">
        <f>IF(H1262="",0,IFERROR(FIND(H1262,'MB3'!$C$9,1),0))</f>
        <v>0</v>
      </c>
      <c r="H1262" s="14" t="str">
        <f t="shared" si="111"/>
        <v>EnglishRotenso - Airmi</v>
      </c>
    </row>
    <row r="1263" spans="1:8" ht="25.2" customHeight="1" x14ac:dyDescent="0.3">
      <c r="A1263" s="14" t="s">
        <v>548</v>
      </c>
      <c r="B1263" s="14" t="s">
        <v>36</v>
      </c>
      <c r="C1263" s="14" t="s">
        <v>38</v>
      </c>
      <c r="D1263" s="14"/>
      <c r="E1263" s="14" t="s">
        <v>6</v>
      </c>
      <c r="F1263" s="14" t="s">
        <v>701</v>
      </c>
      <c r="G1263" s="14">
        <f>IF(H1263="",0,IFERROR(FIND(H1263,'MB3'!$C$9,1),0))</f>
        <v>0</v>
      </c>
      <c r="H1263" s="14" t="str">
        <f t="shared" si="111"/>
        <v>EnglishRotenso - Airmi</v>
      </c>
    </row>
    <row r="1264" spans="1:8" ht="25.2" customHeight="1" x14ac:dyDescent="0.3">
      <c r="A1264" s="14" t="s">
        <v>549</v>
      </c>
      <c r="B1264" s="14" t="s">
        <v>36</v>
      </c>
      <c r="C1264" s="14" t="s">
        <v>38</v>
      </c>
      <c r="D1264" s="14"/>
      <c r="E1264" s="14" t="s">
        <v>6</v>
      </c>
      <c r="F1264" s="14" t="s">
        <v>701</v>
      </c>
      <c r="G1264" s="14">
        <f>IF(H1264="",0,IFERROR(FIND(H1264,'MB3'!$C$9,1),0))</f>
        <v>0</v>
      </c>
      <c r="H1264" s="14" t="str">
        <f t="shared" si="111"/>
        <v>EnglishRotenso - Airmi</v>
      </c>
    </row>
    <row r="1265" spans="1:8" ht="25.2" customHeight="1" x14ac:dyDescent="0.3">
      <c r="A1265" s="14" t="s">
        <v>550</v>
      </c>
      <c r="B1265" s="14" t="s">
        <v>36</v>
      </c>
      <c r="C1265" s="14" t="s">
        <v>38</v>
      </c>
      <c r="D1265" s="14"/>
      <c r="E1265" s="14" t="s">
        <v>6</v>
      </c>
      <c r="F1265" s="14" t="s">
        <v>701</v>
      </c>
      <c r="G1265" s="14">
        <f>IF(H1265="",0,IFERROR(FIND(H1265,'MB3'!$C$9,1),0))</f>
        <v>0</v>
      </c>
      <c r="H1265" s="14" t="str">
        <f t="shared" ref="H1265" si="112">_xlfn.CONCAT(E1265,F1265)</f>
        <v>EnglishRotenso - Airmi</v>
      </c>
    </row>
    <row r="1266" spans="1:8" ht="25.2" customHeight="1" x14ac:dyDescent="0.3">
      <c r="A1266" s="14" t="s">
        <v>711</v>
      </c>
      <c r="B1266" s="14" t="s">
        <v>36</v>
      </c>
      <c r="C1266" s="14" t="s">
        <v>38</v>
      </c>
      <c r="D1266" s="14"/>
      <c r="E1266" s="14" t="s">
        <v>6</v>
      </c>
      <c r="F1266" s="14" t="s">
        <v>701</v>
      </c>
      <c r="G1266" s="14">
        <f>IF(H1266="",0,IFERROR(FIND(H1266,'MB3'!$C$9,1),0))</f>
        <v>0</v>
      </c>
      <c r="H1266" s="14" t="str">
        <f t="shared" si="111"/>
        <v>EnglishRotenso - Airmi</v>
      </c>
    </row>
    <row r="1267" spans="1:8" ht="25.2" customHeight="1" x14ac:dyDescent="0.3">
      <c r="G1267">
        <f>IF(H1267="",0,IFERROR(FIND(H1267,'MB3'!$C$9,1),0))</f>
        <v>0</v>
      </c>
      <c r="H1267" t="str">
        <f t="shared" si="111"/>
        <v/>
      </c>
    </row>
    <row r="1268" spans="1:8" ht="25.2" customHeight="1" x14ac:dyDescent="0.3">
      <c r="A1268" s="14" t="s">
        <v>701</v>
      </c>
      <c r="B1268" s="14"/>
      <c r="C1268" s="14"/>
      <c r="D1268" s="14"/>
      <c r="E1268" s="14" t="s">
        <v>8</v>
      </c>
      <c r="F1268" s="14" t="s">
        <v>701</v>
      </c>
      <c r="G1268" s="14">
        <f>IF(H1268="",0,IFERROR(FIND(H1268,'MB3'!$C$9,1),0))</f>
        <v>0</v>
      </c>
      <c r="H1268" s="14" t="str">
        <f t="shared" si="111"/>
        <v>FrançaisRotenso - Airmi</v>
      </c>
    </row>
    <row r="1269" spans="1:8" ht="25.2" customHeight="1" x14ac:dyDescent="0.3">
      <c r="A1269" s="14" t="s">
        <v>14</v>
      </c>
      <c r="B1269" s="14" t="s">
        <v>42</v>
      </c>
      <c r="C1269" s="14" t="s">
        <v>15</v>
      </c>
      <c r="D1269" s="14"/>
      <c r="E1269" s="14" t="s">
        <v>8</v>
      </c>
      <c r="F1269" s="14" t="s">
        <v>701</v>
      </c>
      <c r="G1269" s="14">
        <f>IF(H1269="",0,IFERROR(FIND(H1269,'MB3'!$C$9,1),0))</f>
        <v>0</v>
      </c>
      <c r="H1269" s="14" t="str">
        <f t="shared" si="111"/>
        <v>FrançaisRotenso - Airmi</v>
      </c>
    </row>
    <row r="1270" spans="1:8" ht="25.2" customHeight="1" x14ac:dyDescent="0.3">
      <c r="A1270" s="14" t="s">
        <v>712</v>
      </c>
      <c r="B1270" s="14" t="s">
        <v>1</v>
      </c>
      <c r="C1270" s="14" t="s">
        <v>39</v>
      </c>
      <c r="D1270" s="14"/>
      <c r="E1270" s="14" t="s">
        <v>8</v>
      </c>
      <c r="F1270" s="14" t="s">
        <v>701</v>
      </c>
      <c r="G1270" s="14">
        <f>IF(H1270="",0,IFERROR(FIND(H1270,'MB3'!$C$9,1),0))</f>
        <v>0</v>
      </c>
      <c r="H1270" s="14" t="str">
        <f t="shared" si="111"/>
        <v>FrançaisRotenso - Airmi</v>
      </c>
    </row>
    <row r="1271" spans="1:8" ht="25.2" customHeight="1" x14ac:dyDescent="0.3">
      <c r="A1271" s="14" t="s">
        <v>713</v>
      </c>
      <c r="B1271" s="14" t="s">
        <v>1</v>
      </c>
      <c r="C1271" s="14" t="s">
        <v>39</v>
      </c>
      <c r="D1271" s="14"/>
      <c r="E1271" s="14" t="s">
        <v>8</v>
      </c>
      <c r="F1271" s="14" t="s">
        <v>701</v>
      </c>
      <c r="G1271" s="14">
        <f>IF(H1271="",0,IFERROR(FIND(H1271,'MB3'!$C$9,1),0))</f>
        <v>0</v>
      </c>
      <c r="H1271" s="14" t="str">
        <f t="shared" si="111"/>
        <v>FrançaisRotenso - Airmi</v>
      </c>
    </row>
    <row r="1272" spans="1:8" ht="25.2" customHeight="1" x14ac:dyDescent="0.3">
      <c r="A1272" s="14" t="s">
        <v>170</v>
      </c>
      <c r="B1272" s="14" t="s">
        <v>1</v>
      </c>
      <c r="C1272" s="14" t="s">
        <v>39</v>
      </c>
      <c r="D1272" s="14"/>
      <c r="E1272" s="14" t="s">
        <v>8</v>
      </c>
      <c r="F1272" s="14" t="s">
        <v>701</v>
      </c>
      <c r="G1272" s="14">
        <f>IF(H1272="",0,IFERROR(FIND(H1272,'MB3'!$C$9,1),0))</f>
        <v>0</v>
      </c>
      <c r="H1272" s="14" t="str">
        <f t="shared" si="111"/>
        <v>FrançaisRotenso - Airmi</v>
      </c>
    </row>
    <row r="1273" spans="1:8" ht="25.2" customHeight="1" x14ac:dyDescent="0.3">
      <c r="A1273" s="14" t="s">
        <v>160</v>
      </c>
      <c r="B1273" s="14" t="s">
        <v>1</v>
      </c>
      <c r="C1273" s="14" t="s">
        <v>161</v>
      </c>
      <c r="D1273" s="14"/>
      <c r="E1273" s="14" t="s">
        <v>8</v>
      </c>
      <c r="F1273" s="14" t="s">
        <v>701</v>
      </c>
      <c r="G1273" s="14">
        <f>IF(H1273="",0,IFERROR(FIND(H1273,'MB3'!$C$9,1),0))</f>
        <v>0</v>
      </c>
      <c r="H1273" s="14" t="str">
        <f t="shared" si="111"/>
        <v>FrançaisRotenso - Airmi</v>
      </c>
    </row>
    <row r="1274" spans="1:8" ht="25.2" customHeight="1" x14ac:dyDescent="0.3">
      <c r="A1274" s="14" t="s">
        <v>750</v>
      </c>
      <c r="B1274" s="14" t="s">
        <v>1</v>
      </c>
      <c r="C1274" s="14" t="s">
        <v>775</v>
      </c>
      <c r="D1274" s="14"/>
      <c r="E1274" s="14" t="s">
        <v>8</v>
      </c>
      <c r="F1274" s="14" t="s">
        <v>701</v>
      </c>
      <c r="G1274" s="14">
        <f>IF(H1274="",0,IFERROR(FIND(H1274,'MB3'!$C$9,1),0))</f>
        <v>0</v>
      </c>
      <c r="H1274" s="14" t="str">
        <f t="shared" si="111"/>
        <v>FrançaisRotenso - Airmi</v>
      </c>
    </row>
    <row r="1275" spans="1:8" ht="25.2" customHeight="1" x14ac:dyDescent="0.3">
      <c r="A1275" s="14" t="s">
        <v>751</v>
      </c>
      <c r="B1275" s="14" t="s">
        <v>1</v>
      </c>
      <c r="C1275" s="14" t="s">
        <v>38</v>
      </c>
      <c r="D1275" s="14"/>
      <c r="E1275" s="14" t="s">
        <v>8</v>
      </c>
      <c r="F1275" s="14" t="s">
        <v>701</v>
      </c>
      <c r="G1275" s="14">
        <f>IF(H1275="",0,IFERROR(FIND(H1275,'MB3'!$C$9,1),0))</f>
        <v>0</v>
      </c>
      <c r="H1275" s="14" t="str">
        <f t="shared" si="111"/>
        <v>FrançaisRotenso - Airmi</v>
      </c>
    </row>
    <row r="1276" spans="1:8" ht="25.2" customHeight="1" x14ac:dyDescent="0.3">
      <c r="A1276" s="14" t="s">
        <v>752</v>
      </c>
      <c r="B1276" s="14" t="s">
        <v>1</v>
      </c>
      <c r="C1276" s="14" t="s">
        <v>38</v>
      </c>
      <c r="D1276" s="14"/>
      <c r="E1276" s="14" t="s">
        <v>8</v>
      </c>
      <c r="F1276" s="14" t="s">
        <v>701</v>
      </c>
      <c r="G1276" s="14">
        <f>IF(H1276="",0,IFERROR(FIND(H1276,'MB3'!$C$9,1),0))</f>
        <v>0</v>
      </c>
      <c r="H1276" s="14" t="str">
        <f t="shared" si="111"/>
        <v>FrançaisRotenso - Airmi</v>
      </c>
    </row>
    <row r="1277" spans="1:8" ht="25.2" customHeight="1" x14ac:dyDescent="0.3">
      <c r="A1277" s="14" t="s">
        <v>753</v>
      </c>
      <c r="B1277" s="14" t="s">
        <v>1</v>
      </c>
      <c r="C1277" s="14" t="s">
        <v>38</v>
      </c>
      <c r="D1277" s="14"/>
      <c r="E1277" s="14" t="s">
        <v>8</v>
      </c>
      <c r="F1277" s="14" t="s">
        <v>701</v>
      </c>
      <c r="G1277" s="14">
        <f>IF(H1277="",0,IFERROR(FIND(H1277,'MB3'!$C$9,1),0))</f>
        <v>0</v>
      </c>
      <c r="H1277" s="14" t="str">
        <f t="shared" si="111"/>
        <v>FrançaisRotenso - Airmi</v>
      </c>
    </row>
    <row r="1278" spans="1:8" ht="25.2" customHeight="1" x14ac:dyDescent="0.3">
      <c r="A1278" s="14" t="s">
        <v>554</v>
      </c>
      <c r="B1278" s="14" t="s">
        <v>1</v>
      </c>
      <c r="C1278" s="14" t="s">
        <v>38</v>
      </c>
      <c r="D1278" s="14"/>
      <c r="E1278" s="14" t="s">
        <v>8</v>
      </c>
      <c r="F1278" s="14" t="s">
        <v>701</v>
      </c>
      <c r="G1278" s="14">
        <f>IF(H1278="",0,IFERROR(FIND(H1278,'MB3'!$C$9,1),0))</f>
        <v>0</v>
      </c>
      <c r="H1278" s="14" t="str">
        <f t="shared" si="111"/>
        <v>FrançaisRotenso - Airmi</v>
      </c>
    </row>
    <row r="1279" spans="1:8" ht="25.2" customHeight="1" x14ac:dyDescent="0.3">
      <c r="A1279" s="14" t="s">
        <v>555</v>
      </c>
      <c r="B1279" s="14" t="s">
        <v>1</v>
      </c>
      <c r="C1279" s="14" t="s">
        <v>38</v>
      </c>
      <c r="D1279" s="14"/>
      <c r="E1279" s="14" t="s">
        <v>8</v>
      </c>
      <c r="F1279" s="14" t="s">
        <v>701</v>
      </c>
      <c r="G1279" s="14">
        <f>IF(H1279="",0,IFERROR(FIND(H1279,'MB3'!$C$9,1),0))</f>
        <v>0</v>
      </c>
      <c r="H1279" s="14" t="str">
        <f t="shared" si="111"/>
        <v>FrançaisRotenso - Airmi</v>
      </c>
    </row>
    <row r="1280" spans="1:8" ht="25.2" customHeight="1" x14ac:dyDescent="0.3">
      <c r="A1280" s="14" t="s">
        <v>754</v>
      </c>
      <c r="B1280" s="14" t="s">
        <v>1</v>
      </c>
      <c r="C1280" s="14" t="s">
        <v>38</v>
      </c>
      <c r="D1280" s="14"/>
      <c r="E1280" s="14" t="s">
        <v>8</v>
      </c>
      <c r="F1280" s="14" t="s">
        <v>701</v>
      </c>
      <c r="G1280" s="14">
        <f>IF(H1280="",0,IFERROR(FIND(H1280,'MB3'!$C$9,1),0))</f>
        <v>0</v>
      </c>
      <c r="H1280" s="14" t="str">
        <f t="shared" si="111"/>
        <v>FrançaisRotenso - Airmi</v>
      </c>
    </row>
    <row r="1281" spans="1:8" ht="25.2" customHeight="1" x14ac:dyDescent="0.3">
      <c r="A1281" s="14" t="s">
        <v>558</v>
      </c>
      <c r="B1281" s="14" t="s">
        <v>1</v>
      </c>
      <c r="C1281" s="14" t="s">
        <v>38</v>
      </c>
      <c r="D1281" s="14"/>
      <c r="E1281" s="14" t="s">
        <v>8</v>
      </c>
      <c r="F1281" s="14" t="s">
        <v>701</v>
      </c>
      <c r="G1281" s="14">
        <f>IF(H1281="",0,IFERROR(FIND(H1281,'MB3'!$C$9,1),0))</f>
        <v>0</v>
      </c>
      <c r="H1281" s="14" t="str">
        <f t="shared" si="111"/>
        <v>FrançaisRotenso - Airmi</v>
      </c>
    </row>
    <row r="1282" spans="1:8" ht="25.2" customHeight="1" x14ac:dyDescent="0.3">
      <c r="A1282" s="14" t="s">
        <v>559</v>
      </c>
      <c r="B1282" s="14" t="s">
        <v>1</v>
      </c>
      <c r="C1282" s="14" t="s">
        <v>38</v>
      </c>
      <c r="D1282" s="14"/>
      <c r="E1282" s="14" t="s">
        <v>8</v>
      </c>
      <c r="F1282" s="14" t="s">
        <v>701</v>
      </c>
      <c r="G1282" s="14">
        <f>IF(H1282="",0,IFERROR(FIND(H1282,'MB3'!$C$9,1),0))</f>
        <v>0</v>
      </c>
      <c r="H1282" s="14" t="str">
        <f t="shared" ref="H1282:H1283" si="113">_xlfn.CONCAT(E1282,F1282)</f>
        <v>FrançaisRotenso - Airmi</v>
      </c>
    </row>
    <row r="1283" spans="1:8" ht="25.2" customHeight="1" x14ac:dyDescent="0.3">
      <c r="A1283" s="14" t="s">
        <v>755</v>
      </c>
      <c r="B1283" s="14" t="s">
        <v>1</v>
      </c>
      <c r="C1283" s="14" t="s">
        <v>38</v>
      </c>
      <c r="D1283" s="14"/>
      <c r="E1283" s="14" t="s">
        <v>8</v>
      </c>
      <c r="F1283" s="14" t="s">
        <v>701</v>
      </c>
      <c r="G1283" s="14">
        <f>IF(H1283="",0,IFERROR(FIND(H1283,'MB3'!$C$9,1),0))</f>
        <v>0</v>
      </c>
      <c r="H1283" s="14" t="str">
        <f t="shared" si="113"/>
        <v>FrançaisRotenso - Airmi</v>
      </c>
    </row>
    <row r="1284" spans="1:8" ht="25.2" customHeight="1" x14ac:dyDescent="0.3">
      <c r="A1284" s="14" t="s">
        <v>81</v>
      </c>
      <c r="B1284" s="14" t="s">
        <v>1</v>
      </c>
      <c r="C1284" s="14" t="s">
        <v>38</v>
      </c>
      <c r="D1284" s="14"/>
      <c r="E1284" s="14" t="s">
        <v>8</v>
      </c>
      <c r="F1284" s="14" t="s">
        <v>701</v>
      </c>
      <c r="G1284" s="14">
        <f>IF(H1284="",0,IFERROR(FIND(H1284,'MB3'!$C$9,1),0))</f>
        <v>0</v>
      </c>
      <c r="H1284" s="14" t="str">
        <f t="shared" si="111"/>
        <v>FrançaisRotenso - Airmi</v>
      </c>
    </row>
    <row r="1285" spans="1:8" ht="25.2" customHeight="1" x14ac:dyDescent="0.3">
      <c r="A1285" s="14" t="s">
        <v>714</v>
      </c>
      <c r="B1285" s="14" t="s">
        <v>0</v>
      </c>
      <c r="C1285" s="14" t="s">
        <v>38</v>
      </c>
      <c r="D1285" s="14"/>
      <c r="E1285" s="14" t="s">
        <v>8</v>
      </c>
      <c r="F1285" s="14" t="s">
        <v>701</v>
      </c>
      <c r="G1285" s="14">
        <f>IF(H1285="",0,IFERROR(FIND(H1285,'MB3'!$C$9,1),0))</f>
        <v>0</v>
      </c>
      <c r="H1285" s="14" t="str">
        <f t="shared" ref="H1285" si="114">_xlfn.CONCAT(E1285,F1285)</f>
        <v>FrançaisRotenso - Airmi</v>
      </c>
    </row>
    <row r="1286" spans="1:8" ht="25.2" customHeight="1" x14ac:dyDescent="0.3">
      <c r="A1286" s="14" t="s">
        <v>715</v>
      </c>
      <c r="B1286" s="14" t="s">
        <v>0</v>
      </c>
      <c r="C1286" s="14" t="s">
        <v>38</v>
      </c>
      <c r="D1286" s="14"/>
      <c r="E1286" s="14" t="s">
        <v>8</v>
      </c>
      <c r="F1286" s="14" t="s">
        <v>701</v>
      </c>
      <c r="G1286" s="14">
        <f>IF(H1286="",0,IFERROR(FIND(H1286,'MB3'!$C$9,1),0))</f>
        <v>0</v>
      </c>
      <c r="H1286" s="14" t="str">
        <f t="shared" si="111"/>
        <v>FrançaisRotenso - Airmi</v>
      </c>
    </row>
    <row r="1287" spans="1:8" ht="25.2" customHeight="1" x14ac:dyDescent="0.3">
      <c r="A1287" s="14" t="s">
        <v>562</v>
      </c>
      <c r="B1287" s="14" t="s">
        <v>0</v>
      </c>
      <c r="C1287" s="14" t="s">
        <v>38</v>
      </c>
      <c r="D1287" s="14"/>
      <c r="E1287" s="14" t="s">
        <v>8</v>
      </c>
      <c r="F1287" s="14" t="s">
        <v>701</v>
      </c>
      <c r="G1287" s="14">
        <f>IF(H1287="",0,IFERROR(FIND(H1287,'MB3'!$C$9,1),0))</f>
        <v>0</v>
      </c>
      <c r="H1287" s="14" t="str">
        <f t="shared" si="111"/>
        <v>FrançaisRotenso - Airmi</v>
      </c>
    </row>
    <row r="1288" spans="1:8" ht="25.2" customHeight="1" x14ac:dyDescent="0.3">
      <c r="A1288" s="14" t="s">
        <v>203</v>
      </c>
      <c r="B1288" s="14" t="s">
        <v>0</v>
      </c>
      <c r="C1288" s="14" t="s">
        <v>38</v>
      </c>
      <c r="D1288" s="14"/>
      <c r="E1288" s="14" t="s">
        <v>8</v>
      </c>
      <c r="F1288" s="14" t="s">
        <v>701</v>
      </c>
      <c r="G1288" s="14">
        <f>IF(H1288="",0,IFERROR(FIND(H1288,'MB3'!$C$9,1),0))</f>
        <v>0</v>
      </c>
      <c r="H1288" s="14" t="str">
        <f t="shared" si="111"/>
        <v>FrançaisRotenso - Airmi</v>
      </c>
    </row>
    <row r="1289" spans="1:8" ht="25.2" customHeight="1" x14ac:dyDescent="0.3">
      <c r="A1289" s="14" t="s">
        <v>565</v>
      </c>
      <c r="B1289" s="14" t="s">
        <v>0</v>
      </c>
      <c r="C1289" s="14" t="s">
        <v>38</v>
      </c>
      <c r="D1289" s="14"/>
      <c r="E1289" s="14" t="s">
        <v>8</v>
      </c>
      <c r="F1289" s="14" t="s">
        <v>701</v>
      </c>
      <c r="G1289" s="14">
        <f>IF(H1289="",0,IFERROR(FIND(H1289,'MB3'!$C$9,1),0))</f>
        <v>0</v>
      </c>
      <c r="H1289" s="14" t="str">
        <f t="shared" si="111"/>
        <v>FrançaisRotenso - Airmi</v>
      </c>
    </row>
    <row r="1290" spans="1:8" ht="25.2" customHeight="1" x14ac:dyDescent="0.3">
      <c r="A1290" s="14" t="s">
        <v>566</v>
      </c>
      <c r="B1290" s="14" t="s">
        <v>0</v>
      </c>
      <c r="C1290" s="14" t="s">
        <v>38</v>
      </c>
      <c r="D1290" s="14"/>
      <c r="E1290" s="14" t="s">
        <v>8</v>
      </c>
      <c r="F1290" s="14" t="s">
        <v>701</v>
      </c>
      <c r="G1290" s="14">
        <f>IF(H1290="",0,IFERROR(FIND(H1290,'MB3'!$C$9,1),0))</f>
        <v>0</v>
      </c>
      <c r="H1290" s="14" t="str">
        <f t="shared" si="111"/>
        <v>FrançaisRotenso - Airmi</v>
      </c>
    </row>
    <row r="1291" spans="1:8" ht="25.2" customHeight="1" x14ac:dyDescent="0.3">
      <c r="A1291" s="14" t="s">
        <v>567</v>
      </c>
      <c r="B1291" s="14" t="s">
        <v>0</v>
      </c>
      <c r="C1291" s="14" t="s">
        <v>38</v>
      </c>
      <c r="D1291" s="14"/>
      <c r="E1291" s="14" t="s">
        <v>8</v>
      </c>
      <c r="F1291" s="14" t="s">
        <v>701</v>
      </c>
      <c r="G1291" s="14">
        <f>IF(H1291="",0,IFERROR(FIND(H1291,'MB3'!$C$9,1),0))</f>
        <v>0</v>
      </c>
      <c r="H1291" s="14" t="str">
        <f t="shared" si="111"/>
        <v>FrançaisRotenso - Airmi</v>
      </c>
    </row>
    <row r="1292" spans="1:8" ht="25.2" customHeight="1" x14ac:dyDescent="0.3">
      <c r="A1292" s="14" t="s">
        <v>568</v>
      </c>
      <c r="B1292" s="14" t="s">
        <v>0</v>
      </c>
      <c r="C1292" s="14" t="s">
        <v>38</v>
      </c>
      <c r="D1292" s="14"/>
      <c r="E1292" s="14" t="s">
        <v>8</v>
      </c>
      <c r="F1292" s="14" t="s">
        <v>701</v>
      </c>
      <c r="G1292" s="14">
        <f>IF(H1292="",0,IFERROR(FIND(H1292,'MB3'!$C$9,1),0))</f>
        <v>0</v>
      </c>
      <c r="H1292" s="14" t="str">
        <f t="shared" si="111"/>
        <v>FrançaisRotenso - Airmi</v>
      </c>
    </row>
    <row r="1293" spans="1:8" ht="25.2" customHeight="1" x14ac:dyDescent="0.3">
      <c r="A1293" s="14" t="s">
        <v>569</v>
      </c>
      <c r="B1293" s="14" t="s">
        <v>0</v>
      </c>
      <c r="C1293" s="14" t="s">
        <v>38</v>
      </c>
      <c r="D1293" s="14"/>
      <c r="E1293" s="14" t="s">
        <v>8</v>
      </c>
      <c r="F1293" s="14" t="s">
        <v>701</v>
      </c>
      <c r="G1293" s="14">
        <f>IF(H1293="",0,IFERROR(FIND(H1293,'MB3'!$C$9,1),0))</f>
        <v>0</v>
      </c>
      <c r="H1293" s="14" t="str">
        <f t="shared" si="111"/>
        <v>FrançaisRotenso - Airmi</v>
      </c>
    </row>
    <row r="1294" spans="1:8" ht="25.2" customHeight="1" x14ac:dyDescent="0.3">
      <c r="A1294" s="14" t="s">
        <v>570</v>
      </c>
      <c r="B1294" s="14" t="s">
        <v>0</v>
      </c>
      <c r="C1294" s="14" t="s">
        <v>38</v>
      </c>
      <c r="D1294" s="14"/>
      <c r="E1294" s="14" t="s">
        <v>8</v>
      </c>
      <c r="F1294" s="14" t="s">
        <v>701</v>
      </c>
      <c r="G1294" s="14">
        <f>IF(H1294="",0,IFERROR(FIND(H1294,'MB3'!$C$9,1),0))</f>
        <v>0</v>
      </c>
      <c r="H1294" s="14" t="str">
        <f t="shared" si="111"/>
        <v>FrançaisRotenso - Airmi</v>
      </c>
    </row>
    <row r="1295" spans="1:8" ht="25.2" customHeight="1" x14ac:dyDescent="0.3">
      <c r="A1295" s="14" t="s">
        <v>571</v>
      </c>
      <c r="B1295" s="14" t="s">
        <v>0</v>
      </c>
      <c r="C1295" s="14" t="s">
        <v>38</v>
      </c>
      <c r="D1295" s="14"/>
      <c r="E1295" s="14" t="s">
        <v>8</v>
      </c>
      <c r="F1295" s="14" t="s">
        <v>701</v>
      </c>
      <c r="G1295" s="14">
        <f>IF(H1295="",0,IFERROR(FIND(H1295,'MB3'!$C$9,1),0))</f>
        <v>0</v>
      </c>
      <c r="H1295" s="14" t="str">
        <f t="shared" si="111"/>
        <v>FrançaisRotenso - Airmi</v>
      </c>
    </row>
    <row r="1296" spans="1:8" ht="25.2" customHeight="1" x14ac:dyDescent="0.3">
      <c r="A1296" s="14" t="s">
        <v>572</v>
      </c>
      <c r="B1296" s="14" t="s">
        <v>0</v>
      </c>
      <c r="C1296" s="14" t="s">
        <v>38</v>
      </c>
      <c r="D1296" s="14"/>
      <c r="E1296" s="14" t="s">
        <v>8</v>
      </c>
      <c r="F1296" s="14" t="s">
        <v>701</v>
      </c>
      <c r="G1296" s="14">
        <f>IF(H1296="",0,IFERROR(FIND(H1296,'MB3'!$C$9,1),0))</f>
        <v>0</v>
      </c>
      <c r="H1296" s="14" t="str">
        <f t="shared" si="111"/>
        <v>FrançaisRotenso - Airmi</v>
      </c>
    </row>
    <row r="1297" spans="1:8" ht="25.2" customHeight="1" x14ac:dyDescent="0.3">
      <c r="A1297" s="14" t="s">
        <v>573</v>
      </c>
      <c r="B1297" s="14" t="s">
        <v>0</v>
      </c>
      <c r="C1297" s="14" t="s">
        <v>38</v>
      </c>
      <c r="D1297" s="14"/>
      <c r="E1297" s="14" t="s">
        <v>8</v>
      </c>
      <c r="F1297" s="14" t="s">
        <v>701</v>
      </c>
      <c r="G1297" s="14">
        <f>IF(H1297="",0,IFERROR(FIND(H1297,'MB3'!$C$9,1),0))</f>
        <v>0</v>
      </c>
      <c r="H1297" s="14" t="str">
        <f t="shared" si="111"/>
        <v>FrançaisRotenso - Airmi</v>
      </c>
    </row>
    <row r="1298" spans="1:8" ht="25.2" customHeight="1" x14ac:dyDescent="0.3">
      <c r="A1298" s="14" t="s">
        <v>574</v>
      </c>
      <c r="B1298" s="14" t="s">
        <v>0</v>
      </c>
      <c r="C1298" s="14" t="s">
        <v>38</v>
      </c>
      <c r="D1298" s="14"/>
      <c r="E1298" s="14" t="s">
        <v>8</v>
      </c>
      <c r="F1298" s="14" t="s">
        <v>701</v>
      </c>
      <c r="G1298" s="14">
        <f>IF(H1298="",0,IFERROR(FIND(H1298,'MB3'!$C$9,1),0))</f>
        <v>0</v>
      </c>
      <c r="H1298" s="14" t="str">
        <f t="shared" si="111"/>
        <v>FrançaisRotenso - Airmi</v>
      </c>
    </row>
    <row r="1299" spans="1:8" ht="25.2" customHeight="1" x14ac:dyDescent="0.3">
      <c r="A1299" s="14" t="s">
        <v>575</v>
      </c>
      <c r="B1299" s="14" t="s">
        <v>0</v>
      </c>
      <c r="C1299" s="14" t="s">
        <v>38</v>
      </c>
      <c r="D1299" s="14"/>
      <c r="E1299" s="14" t="s">
        <v>8</v>
      </c>
      <c r="F1299" s="14" t="s">
        <v>701</v>
      </c>
      <c r="G1299" s="14">
        <f>IF(H1299="",0,IFERROR(FIND(H1299,'MB3'!$C$9,1),0))</f>
        <v>0</v>
      </c>
      <c r="H1299" s="14" t="str">
        <f t="shared" si="111"/>
        <v>FrançaisRotenso - Airmi</v>
      </c>
    </row>
    <row r="1300" spans="1:8" ht="25.2" customHeight="1" x14ac:dyDescent="0.3">
      <c r="A1300" s="14" t="s">
        <v>576</v>
      </c>
      <c r="B1300" s="14" t="s">
        <v>0</v>
      </c>
      <c r="C1300" s="14" t="s">
        <v>38</v>
      </c>
      <c r="D1300" s="14"/>
      <c r="E1300" s="14" t="s">
        <v>8</v>
      </c>
      <c r="F1300" s="14" t="s">
        <v>701</v>
      </c>
      <c r="G1300" s="14">
        <f>IF(H1300="",0,IFERROR(FIND(H1300,'MB3'!$C$9,1),0))</f>
        <v>0</v>
      </c>
      <c r="H1300" s="14" t="str">
        <f t="shared" si="111"/>
        <v>FrançaisRotenso - Airmi</v>
      </c>
    </row>
    <row r="1301" spans="1:8" ht="25.2" customHeight="1" x14ac:dyDescent="0.3">
      <c r="A1301" s="14" t="s">
        <v>335</v>
      </c>
      <c r="B1301" s="14" t="s">
        <v>0</v>
      </c>
      <c r="C1301" s="14" t="s">
        <v>38</v>
      </c>
      <c r="D1301" s="14"/>
      <c r="E1301" s="14" t="s">
        <v>8</v>
      </c>
      <c r="F1301" s="14" t="s">
        <v>701</v>
      </c>
      <c r="G1301" s="14">
        <f>IF(H1301="",0,IFERROR(FIND(H1301,'MB3'!$C$9,1),0))</f>
        <v>0</v>
      </c>
      <c r="H1301" s="14" t="str">
        <f t="shared" si="111"/>
        <v>FrançaisRotenso - Airmi</v>
      </c>
    </row>
    <row r="1302" spans="1:8" ht="25.2" customHeight="1" x14ac:dyDescent="0.3">
      <c r="A1302" s="14" t="s">
        <v>336</v>
      </c>
      <c r="B1302" s="14" t="s">
        <v>0</v>
      </c>
      <c r="C1302" s="14" t="s">
        <v>38</v>
      </c>
      <c r="D1302" s="14"/>
      <c r="E1302" s="14" t="s">
        <v>8</v>
      </c>
      <c r="F1302" s="14" t="s">
        <v>701</v>
      </c>
      <c r="G1302" s="14">
        <f>IF(H1302="",0,IFERROR(FIND(H1302,'MB3'!$C$9,1),0))</f>
        <v>0</v>
      </c>
      <c r="H1302" s="14" t="str">
        <f t="shared" si="111"/>
        <v>FrançaisRotenso - Airmi</v>
      </c>
    </row>
    <row r="1303" spans="1:8" ht="25.2" customHeight="1" x14ac:dyDescent="0.3">
      <c r="A1303" s="14" t="s">
        <v>579</v>
      </c>
      <c r="B1303" s="14" t="s">
        <v>0</v>
      </c>
      <c r="C1303" s="14" t="s">
        <v>38</v>
      </c>
      <c r="D1303" s="14"/>
      <c r="E1303" s="14" t="s">
        <v>8</v>
      </c>
      <c r="F1303" s="14" t="s">
        <v>701</v>
      </c>
      <c r="G1303" s="14">
        <f>IF(H1303="",0,IFERROR(FIND(H1303,'MB3'!$C$9,1),0))</f>
        <v>0</v>
      </c>
      <c r="H1303" s="14" t="str">
        <f t="shared" si="111"/>
        <v>FrançaisRotenso - Airmi</v>
      </c>
    </row>
    <row r="1304" spans="1:8" ht="25.2" customHeight="1" x14ac:dyDescent="0.3">
      <c r="A1304" s="14" t="s">
        <v>580</v>
      </c>
      <c r="B1304" s="14" t="s">
        <v>0</v>
      </c>
      <c r="C1304" s="14" t="s">
        <v>38</v>
      </c>
      <c r="D1304" s="14"/>
      <c r="E1304" s="14" t="s">
        <v>8</v>
      </c>
      <c r="F1304" s="14" t="s">
        <v>701</v>
      </c>
      <c r="G1304" s="14">
        <f>IF(H1304="",0,IFERROR(FIND(H1304,'MB3'!$C$9,1),0))</f>
        <v>0</v>
      </c>
      <c r="H1304" s="14" t="str">
        <f t="shared" si="111"/>
        <v>FrançaisRotenso - Airmi</v>
      </c>
    </row>
    <row r="1305" spans="1:8" ht="25.2" customHeight="1" x14ac:dyDescent="0.3">
      <c r="A1305" s="14" t="s">
        <v>581</v>
      </c>
      <c r="B1305" s="14" t="s">
        <v>0</v>
      </c>
      <c r="C1305" s="14" t="s">
        <v>38</v>
      </c>
      <c r="D1305" s="14"/>
      <c r="E1305" s="14" t="s">
        <v>8</v>
      </c>
      <c r="F1305" s="14" t="s">
        <v>701</v>
      </c>
      <c r="G1305" s="14">
        <f>IF(H1305="",0,IFERROR(FIND(H1305,'MB3'!$C$9,1),0))</f>
        <v>0</v>
      </c>
      <c r="H1305" s="14" t="str">
        <f t="shared" si="111"/>
        <v>FrançaisRotenso - Airmi</v>
      </c>
    </row>
    <row r="1306" spans="1:8" ht="25.2" customHeight="1" x14ac:dyDescent="0.3">
      <c r="A1306" s="14" t="s">
        <v>582</v>
      </c>
      <c r="B1306" s="14" t="s">
        <v>0</v>
      </c>
      <c r="C1306" s="14" t="s">
        <v>38</v>
      </c>
      <c r="D1306" s="14"/>
      <c r="E1306" s="14" t="s">
        <v>8</v>
      </c>
      <c r="F1306" s="14" t="s">
        <v>701</v>
      </c>
      <c r="G1306" s="14">
        <f>IF(H1306="",0,IFERROR(FIND(H1306,'MB3'!$C$9,1),0))</f>
        <v>0</v>
      </c>
      <c r="H1306" s="14" t="str">
        <f t="shared" si="111"/>
        <v>FrançaisRotenso - Airmi</v>
      </c>
    </row>
    <row r="1307" spans="1:8" ht="25.2" customHeight="1" x14ac:dyDescent="0.3">
      <c r="A1307" s="14" t="s">
        <v>583</v>
      </c>
      <c r="B1307" s="14" t="s">
        <v>0</v>
      </c>
      <c r="C1307" s="14" t="s">
        <v>38</v>
      </c>
      <c r="D1307" s="14"/>
      <c r="E1307" s="14" t="s">
        <v>8</v>
      </c>
      <c r="F1307" s="14" t="s">
        <v>701</v>
      </c>
      <c r="G1307" s="14">
        <f>IF(H1307="",0,IFERROR(FIND(H1307,'MB3'!$C$9,1),0))</f>
        <v>0</v>
      </c>
      <c r="H1307" s="14" t="str">
        <f t="shared" ref="H1307" si="115">_xlfn.CONCAT(E1307,F1307)</f>
        <v>FrançaisRotenso - Airmi</v>
      </c>
    </row>
    <row r="1308" spans="1:8" ht="25.2" customHeight="1" x14ac:dyDescent="0.3">
      <c r="A1308" s="14" t="s">
        <v>716</v>
      </c>
      <c r="B1308" s="14" t="s">
        <v>0</v>
      </c>
      <c r="C1308" s="14" t="s">
        <v>38</v>
      </c>
      <c r="D1308" s="14"/>
      <c r="E1308" s="14" t="s">
        <v>8</v>
      </c>
      <c r="F1308" s="14" t="s">
        <v>701</v>
      </c>
      <c r="G1308" s="14">
        <f>IF(H1308="",0,IFERROR(FIND(H1308,'MB3'!$C$9,1),0))</f>
        <v>0</v>
      </c>
      <c r="H1308" s="14" t="str">
        <f t="shared" si="111"/>
        <v>FrançaisRotenso - Airmi</v>
      </c>
    </row>
    <row r="1309" spans="1:8" ht="24.6" customHeight="1" x14ac:dyDescent="0.3">
      <c r="G1309">
        <f>IF(H1309="",0,IFERROR(FIND(H1309,'MB3'!$C$9,1),0))</f>
        <v>0</v>
      </c>
      <c r="H1309" t="str">
        <f t="shared" si="111"/>
        <v/>
      </c>
    </row>
    <row r="1310" spans="1:8" ht="25.2" customHeight="1" x14ac:dyDescent="0.3">
      <c r="A1310" s="14" t="s">
        <v>701</v>
      </c>
      <c r="B1310" s="14"/>
      <c r="C1310" s="14"/>
      <c r="D1310" s="14"/>
      <c r="E1310" s="14" t="s">
        <v>9</v>
      </c>
      <c r="F1310" s="14" t="s">
        <v>701</v>
      </c>
      <c r="G1310" s="14">
        <f>IF(H1310="",0,IFERROR(FIND(H1310,'MB3'!$C$9,1),0))</f>
        <v>0</v>
      </c>
      <c r="H1310" s="14" t="str">
        <f t="shared" si="111"/>
        <v>ItalianoRotenso - Airmi</v>
      </c>
    </row>
    <row r="1311" spans="1:8" ht="25.2" customHeight="1" x14ac:dyDescent="0.3">
      <c r="A1311" s="14" t="s">
        <v>19</v>
      </c>
      <c r="B1311" s="14" t="s">
        <v>137</v>
      </c>
      <c r="C1311" s="14" t="s">
        <v>20</v>
      </c>
      <c r="D1311" s="14"/>
      <c r="E1311" s="14" t="s">
        <v>9</v>
      </c>
      <c r="F1311" s="14" t="s">
        <v>701</v>
      </c>
      <c r="G1311" s="14">
        <f>IF(H1311="",0,IFERROR(FIND(H1311,'MB3'!$C$9,1),0))</f>
        <v>0</v>
      </c>
      <c r="H1311" s="14" t="str">
        <f t="shared" si="111"/>
        <v>ItalianoRotenso - Airmi</v>
      </c>
    </row>
    <row r="1312" spans="1:8" ht="25.2" customHeight="1" x14ac:dyDescent="0.3">
      <c r="A1312" s="14" t="s">
        <v>717</v>
      </c>
      <c r="B1312" s="14" t="s">
        <v>22</v>
      </c>
      <c r="C1312" s="14" t="s">
        <v>39</v>
      </c>
      <c r="D1312" s="14"/>
      <c r="E1312" s="14" t="s">
        <v>9</v>
      </c>
      <c r="F1312" s="14" t="s">
        <v>701</v>
      </c>
      <c r="G1312" s="14">
        <f>IF(H1312="",0,IFERROR(FIND(H1312,'MB3'!$C$9,1),0))</f>
        <v>0</v>
      </c>
      <c r="H1312" s="14" t="str">
        <f t="shared" si="111"/>
        <v>ItalianoRotenso - Airmi</v>
      </c>
    </row>
    <row r="1313" spans="1:8" ht="25.2" customHeight="1" x14ac:dyDescent="0.3">
      <c r="A1313" s="14" t="s">
        <v>718</v>
      </c>
      <c r="B1313" s="14" t="s">
        <v>22</v>
      </c>
      <c r="C1313" s="14" t="s">
        <v>39</v>
      </c>
      <c r="D1313" s="14"/>
      <c r="E1313" s="14" t="s">
        <v>9</v>
      </c>
      <c r="F1313" s="14" t="s">
        <v>701</v>
      </c>
      <c r="G1313" s="14">
        <f>IF(H1313="",0,IFERROR(FIND(H1313,'MB3'!$C$9,1),0))</f>
        <v>0</v>
      </c>
      <c r="H1313" s="14" t="str">
        <f t="shared" ref="H1313:H1373" si="116">_xlfn.CONCAT(E1313,F1313)</f>
        <v>ItalianoRotenso - Airmi</v>
      </c>
    </row>
    <row r="1314" spans="1:8" ht="25.2" customHeight="1" x14ac:dyDescent="0.3">
      <c r="A1314" s="14" t="s">
        <v>586</v>
      </c>
      <c r="B1314" s="14" t="s">
        <v>22</v>
      </c>
      <c r="C1314" s="14" t="s">
        <v>39</v>
      </c>
      <c r="D1314" s="14"/>
      <c r="E1314" s="14" t="s">
        <v>9</v>
      </c>
      <c r="F1314" s="14" t="s">
        <v>701</v>
      </c>
      <c r="G1314" s="14">
        <f>IF(H1314="",0,IFERROR(FIND(H1314,'MB3'!$C$9,1),0))</f>
        <v>0</v>
      </c>
      <c r="H1314" s="14" t="str">
        <f t="shared" si="116"/>
        <v>ItalianoRotenso - Airmi</v>
      </c>
    </row>
    <row r="1315" spans="1:8" ht="25.2" customHeight="1" x14ac:dyDescent="0.3">
      <c r="A1315" s="14" t="s">
        <v>587</v>
      </c>
      <c r="B1315" s="14" t="s">
        <v>22</v>
      </c>
      <c r="C1315" s="14" t="s">
        <v>163</v>
      </c>
      <c r="D1315" s="14"/>
      <c r="E1315" s="14" t="s">
        <v>9</v>
      </c>
      <c r="F1315" s="14" t="s">
        <v>701</v>
      </c>
      <c r="G1315" s="14">
        <f>IF(H1315="",0,IFERROR(FIND(H1315,'MB3'!$C$9,1),0))</f>
        <v>0</v>
      </c>
      <c r="H1315" s="14" t="str">
        <f t="shared" si="116"/>
        <v>ItalianoRotenso - Airmi</v>
      </c>
    </row>
    <row r="1316" spans="1:8" ht="25.2" customHeight="1" x14ac:dyDescent="0.3">
      <c r="A1316" s="14" t="s">
        <v>756</v>
      </c>
      <c r="B1316" s="14" t="s">
        <v>22</v>
      </c>
      <c r="C1316" s="14" t="s">
        <v>776</v>
      </c>
      <c r="D1316" s="14"/>
      <c r="E1316" s="14" t="s">
        <v>9</v>
      </c>
      <c r="F1316" s="14" t="s">
        <v>701</v>
      </c>
      <c r="G1316" s="14">
        <f>IF(H1316="",0,IFERROR(FIND(H1316,'MB3'!$C$9,1),0))</f>
        <v>0</v>
      </c>
      <c r="H1316" s="14" t="str">
        <f t="shared" si="116"/>
        <v>ItalianoRotenso - Airmi</v>
      </c>
    </row>
    <row r="1317" spans="1:8" ht="25.2" customHeight="1" x14ac:dyDescent="0.3">
      <c r="A1317" s="14" t="s">
        <v>757</v>
      </c>
      <c r="B1317" s="14" t="s">
        <v>22</v>
      </c>
      <c r="C1317" s="14" t="s">
        <v>38</v>
      </c>
      <c r="D1317" s="14"/>
      <c r="E1317" s="14" t="s">
        <v>9</v>
      </c>
      <c r="F1317" s="14" t="s">
        <v>701</v>
      </c>
      <c r="G1317" s="14">
        <f>IF(H1317="",0,IFERROR(FIND(H1317,'MB3'!$C$9,1),0))</f>
        <v>0</v>
      </c>
      <c r="H1317" s="14" t="str">
        <f t="shared" si="116"/>
        <v>ItalianoRotenso - Airmi</v>
      </c>
    </row>
    <row r="1318" spans="1:8" ht="25.2" customHeight="1" x14ac:dyDescent="0.3">
      <c r="A1318" s="14" t="s">
        <v>758</v>
      </c>
      <c r="B1318" s="14" t="s">
        <v>22</v>
      </c>
      <c r="C1318" s="14" t="s">
        <v>38</v>
      </c>
      <c r="D1318" s="14"/>
      <c r="E1318" s="14" t="s">
        <v>9</v>
      </c>
      <c r="F1318" s="14" t="s">
        <v>701</v>
      </c>
      <c r="G1318" s="14">
        <f>IF(H1318="",0,IFERROR(FIND(H1318,'MB3'!$C$9,1),0))</f>
        <v>0</v>
      </c>
      <c r="H1318" s="14" t="str">
        <f t="shared" si="116"/>
        <v>ItalianoRotenso - Airmi</v>
      </c>
    </row>
    <row r="1319" spans="1:8" ht="25.2" customHeight="1" x14ac:dyDescent="0.3">
      <c r="A1319" s="14" t="s">
        <v>759</v>
      </c>
      <c r="B1319" s="14" t="s">
        <v>22</v>
      </c>
      <c r="C1319" s="14" t="s">
        <v>38</v>
      </c>
      <c r="D1319" s="14"/>
      <c r="E1319" s="14" t="s">
        <v>9</v>
      </c>
      <c r="F1319" s="14" t="s">
        <v>701</v>
      </c>
      <c r="G1319" s="14">
        <f>IF(H1319="",0,IFERROR(FIND(H1319,'MB3'!$C$9,1),0))</f>
        <v>0</v>
      </c>
      <c r="H1319" s="14" t="str">
        <f t="shared" si="116"/>
        <v>ItalianoRotenso - Airmi</v>
      </c>
    </row>
    <row r="1320" spans="1:8" ht="25.2" customHeight="1" x14ac:dyDescent="0.3">
      <c r="A1320" s="14" t="s">
        <v>589</v>
      </c>
      <c r="B1320" s="14" t="s">
        <v>22</v>
      </c>
      <c r="C1320" s="14" t="s">
        <v>38</v>
      </c>
      <c r="D1320" s="14"/>
      <c r="E1320" s="14" t="s">
        <v>9</v>
      </c>
      <c r="F1320" s="14" t="s">
        <v>701</v>
      </c>
      <c r="G1320" s="14">
        <f>IF(H1320="",0,IFERROR(FIND(H1320,'MB3'!$C$9,1),0))</f>
        <v>0</v>
      </c>
      <c r="H1320" s="14" t="str">
        <f t="shared" si="116"/>
        <v>ItalianoRotenso - Airmi</v>
      </c>
    </row>
    <row r="1321" spans="1:8" ht="25.2" customHeight="1" x14ac:dyDescent="0.3">
      <c r="A1321" s="14" t="s">
        <v>590</v>
      </c>
      <c r="B1321" s="14" t="s">
        <v>22</v>
      </c>
      <c r="C1321" s="14" t="s">
        <v>38</v>
      </c>
      <c r="D1321" s="14"/>
      <c r="E1321" s="14" t="s">
        <v>9</v>
      </c>
      <c r="F1321" s="14" t="s">
        <v>701</v>
      </c>
      <c r="G1321" s="14">
        <f>IF(H1321="",0,IFERROR(FIND(H1321,'MB3'!$C$9,1),0))</f>
        <v>0</v>
      </c>
      <c r="H1321" s="14" t="str">
        <f t="shared" si="116"/>
        <v>ItalianoRotenso - Airmi</v>
      </c>
    </row>
    <row r="1322" spans="1:8" ht="25.2" customHeight="1" x14ac:dyDescent="0.3">
      <c r="A1322" s="14" t="s">
        <v>760</v>
      </c>
      <c r="B1322" s="14" t="s">
        <v>22</v>
      </c>
      <c r="C1322" s="14" t="s">
        <v>38</v>
      </c>
      <c r="D1322" s="14"/>
      <c r="E1322" s="14" t="s">
        <v>9</v>
      </c>
      <c r="F1322" s="14" t="s">
        <v>701</v>
      </c>
      <c r="G1322" s="14">
        <f>IF(H1322="",0,IFERROR(FIND(H1322,'MB3'!$C$9,1),0))</f>
        <v>0</v>
      </c>
      <c r="H1322" s="14" t="str">
        <f t="shared" si="116"/>
        <v>ItalianoRotenso - Airmi</v>
      </c>
    </row>
    <row r="1323" spans="1:8" ht="25.2" customHeight="1" x14ac:dyDescent="0.3">
      <c r="A1323" s="16" t="s">
        <v>593</v>
      </c>
      <c r="B1323" s="14" t="s">
        <v>22</v>
      </c>
      <c r="C1323" s="14" t="s">
        <v>38</v>
      </c>
      <c r="D1323" s="14"/>
      <c r="E1323" s="14" t="s">
        <v>9</v>
      </c>
      <c r="F1323" s="14" t="s">
        <v>701</v>
      </c>
      <c r="G1323" s="14">
        <f>IF(H1323="",0,IFERROR(FIND(H1323,'MB3'!$C$9,1),0))</f>
        <v>0</v>
      </c>
      <c r="H1323" s="14" t="str">
        <f t="shared" ref="H1323:H1324" si="117">_xlfn.CONCAT(E1323,F1323)</f>
        <v>ItalianoRotenso - Airmi</v>
      </c>
    </row>
    <row r="1324" spans="1:8" ht="25.2" customHeight="1" x14ac:dyDescent="0.3">
      <c r="A1324" s="16" t="s">
        <v>594</v>
      </c>
      <c r="B1324" s="14" t="s">
        <v>22</v>
      </c>
      <c r="C1324" s="14" t="s">
        <v>38</v>
      </c>
      <c r="D1324" s="14"/>
      <c r="E1324" s="14" t="s">
        <v>9</v>
      </c>
      <c r="F1324" s="14" t="s">
        <v>701</v>
      </c>
      <c r="G1324" s="14">
        <f>IF(H1324="",0,IFERROR(FIND(H1324,'MB3'!$C$9,1),0))</f>
        <v>0</v>
      </c>
      <c r="H1324" s="14" t="str">
        <f t="shared" si="117"/>
        <v>ItalianoRotenso - Airmi</v>
      </c>
    </row>
    <row r="1325" spans="1:8" ht="25.2" customHeight="1" x14ac:dyDescent="0.3">
      <c r="A1325" s="14" t="s">
        <v>761</v>
      </c>
      <c r="B1325" s="14" t="s">
        <v>22</v>
      </c>
      <c r="C1325" s="14" t="s">
        <v>38</v>
      </c>
      <c r="D1325" s="14"/>
      <c r="E1325" s="14" t="s">
        <v>9</v>
      </c>
      <c r="F1325" s="14" t="s">
        <v>701</v>
      </c>
      <c r="G1325" s="14">
        <f>IF(H1325="",0,IFERROR(FIND(H1325,'MB3'!$C$9,1),0))</f>
        <v>0</v>
      </c>
      <c r="H1325" s="14" t="str">
        <f t="shared" si="116"/>
        <v>ItalianoRotenso - Airmi</v>
      </c>
    </row>
    <row r="1326" spans="1:8" ht="25.2" customHeight="1" x14ac:dyDescent="0.3">
      <c r="A1326" s="14" t="s">
        <v>597</v>
      </c>
      <c r="B1326" s="14" t="s">
        <v>22</v>
      </c>
      <c r="C1326" s="14" t="s">
        <v>38</v>
      </c>
      <c r="D1326" s="14"/>
      <c r="E1326" s="14" t="s">
        <v>9</v>
      </c>
      <c r="F1326" s="14" t="s">
        <v>701</v>
      </c>
      <c r="G1326" s="14">
        <f>IF(H1326="",0,IFERROR(FIND(H1326,'MB3'!$C$9,1),0))</f>
        <v>0</v>
      </c>
      <c r="H1326" s="14" t="str">
        <f t="shared" si="116"/>
        <v>ItalianoRotenso - Airmi</v>
      </c>
    </row>
    <row r="1327" spans="1:8" ht="25.2" customHeight="1" x14ac:dyDescent="0.3">
      <c r="A1327" s="14" t="s">
        <v>719</v>
      </c>
      <c r="B1327" s="14" t="s">
        <v>0</v>
      </c>
      <c r="C1327" s="14" t="s">
        <v>38</v>
      </c>
      <c r="D1327" s="14"/>
      <c r="E1327" s="14" t="s">
        <v>9</v>
      </c>
      <c r="F1327" s="14" t="s">
        <v>701</v>
      </c>
      <c r="G1327" s="14">
        <f>IF(H1327="",0,IFERROR(FIND(H1327,'MB3'!$C$9,1),0))</f>
        <v>0</v>
      </c>
      <c r="H1327" s="14" t="str">
        <f t="shared" ref="H1327" si="118">_xlfn.CONCAT(E1327,F1327)</f>
        <v>ItalianoRotenso - Airmi</v>
      </c>
    </row>
    <row r="1328" spans="1:8" ht="25.2" customHeight="1" x14ac:dyDescent="0.3">
      <c r="A1328" s="14" t="s">
        <v>720</v>
      </c>
      <c r="B1328" s="14" t="s">
        <v>0</v>
      </c>
      <c r="C1328" s="14" t="s">
        <v>38</v>
      </c>
      <c r="D1328" s="14"/>
      <c r="E1328" s="14" t="s">
        <v>9</v>
      </c>
      <c r="F1328" s="14" t="s">
        <v>701</v>
      </c>
      <c r="G1328" s="14">
        <f>IF(H1328="",0,IFERROR(FIND(H1328,'MB3'!$C$9,1),0))</f>
        <v>0</v>
      </c>
      <c r="H1328" s="14" t="str">
        <f t="shared" si="116"/>
        <v>ItalianoRotenso - Airmi</v>
      </c>
    </row>
    <row r="1329" spans="1:8" ht="25.2" customHeight="1" x14ac:dyDescent="0.3">
      <c r="A1329" s="14" t="s">
        <v>599</v>
      </c>
      <c r="B1329" s="14" t="s">
        <v>0</v>
      </c>
      <c r="C1329" s="14" t="s">
        <v>38</v>
      </c>
      <c r="D1329" s="14"/>
      <c r="E1329" s="14" t="s">
        <v>9</v>
      </c>
      <c r="F1329" s="14" t="s">
        <v>701</v>
      </c>
      <c r="G1329" s="14">
        <f>IF(H1329="",0,IFERROR(FIND(H1329,'MB3'!$C$9,1),0))</f>
        <v>0</v>
      </c>
      <c r="H1329" s="14" t="str">
        <f t="shared" si="116"/>
        <v>ItalianoRotenso - Airmi</v>
      </c>
    </row>
    <row r="1330" spans="1:8" ht="25.2" customHeight="1" x14ac:dyDescent="0.3">
      <c r="A1330" s="14" t="s">
        <v>600</v>
      </c>
      <c r="B1330" s="14" t="s">
        <v>0</v>
      </c>
      <c r="C1330" s="14" t="s">
        <v>38</v>
      </c>
      <c r="D1330" s="14"/>
      <c r="E1330" s="14" t="s">
        <v>9</v>
      </c>
      <c r="F1330" s="14" t="s">
        <v>701</v>
      </c>
      <c r="G1330" s="14">
        <f>IF(H1330="",0,IFERROR(FIND(H1330,'MB3'!$C$9,1),0))</f>
        <v>0</v>
      </c>
      <c r="H1330" s="14" t="str">
        <f t="shared" si="116"/>
        <v>ItalianoRotenso - Airmi</v>
      </c>
    </row>
    <row r="1331" spans="1:8" ht="25.2" customHeight="1" x14ac:dyDescent="0.3">
      <c r="A1331" s="14" t="s">
        <v>603</v>
      </c>
      <c r="B1331" s="14" t="s">
        <v>0</v>
      </c>
      <c r="C1331" s="14" t="s">
        <v>38</v>
      </c>
      <c r="D1331" s="14"/>
      <c r="E1331" s="14" t="s">
        <v>9</v>
      </c>
      <c r="F1331" s="14" t="s">
        <v>701</v>
      </c>
      <c r="G1331" s="14">
        <f>IF(H1331="",0,IFERROR(FIND(H1331,'MB3'!$C$9,1),0))</f>
        <v>0</v>
      </c>
      <c r="H1331" s="14" t="str">
        <f t="shared" si="116"/>
        <v>ItalianoRotenso - Airmi</v>
      </c>
    </row>
    <row r="1332" spans="1:8" ht="25.2" customHeight="1" x14ac:dyDescent="0.3">
      <c r="A1332" s="14" t="s">
        <v>604</v>
      </c>
      <c r="B1332" s="14" t="s">
        <v>0</v>
      </c>
      <c r="C1332" s="14" t="s">
        <v>38</v>
      </c>
      <c r="D1332" s="14"/>
      <c r="E1332" s="14" t="s">
        <v>9</v>
      </c>
      <c r="F1332" s="14" t="s">
        <v>701</v>
      </c>
      <c r="G1332" s="14">
        <f>IF(H1332="",0,IFERROR(FIND(H1332,'MB3'!$C$9,1),0))</f>
        <v>0</v>
      </c>
      <c r="H1332" s="14" t="str">
        <f t="shared" si="116"/>
        <v>ItalianoRotenso - Airmi</v>
      </c>
    </row>
    <row r="1333" spans="1:8" ht="25.2" customHeight="1" x14ac:dyDescent="0.3">
      <c r="A1333" s="14" t="s">
        <v>605</v>
      </c>
      <c r="B1333" s="14" t="s">
        <v>0</v>
      </c>
      <c r="C1333" s="14" t="s">
        <v>38</v>
      </c>
      <c r="D1333" s="14"/>
      <c r="E1333" s="14" t="s">
        <v>9</v>
      </c>
      <c r="F1333" s="14" t="s">
        <v>701</v>
      </c>
      <c r="G1333" s="14">
        <f>IF(H1333="",0,IFERROR(FIND(H1333,'MB3'!$C$9,1),0))</f>
        <v>0</v>
      </c>
      <c r="H1333" s="14" t="str">
        <f t="shared" si="116"/>
        <v>ItalianoRotenso - Airmi</v>
      </c>
    </row>
    <row r="1334" spans="1:8" ht="25.2" customHeight="1" x14ac:dyDescent="0.3">
      <c r="A1334" s="14" t="s">
        <v>606</v>
      </c>
      <c r="B1334" s="14" t="s">
        <v>0</v>
      </c>
      <c r="C1334" s="14" t="s">
        <v>38</v>
      </c>
      <c r="D1334" s="14"/>
      <c r="E1334" s="14" t="s">
        <v>9</v>
      </c>
      <c r="F1334" s="14" t="s">
        <v>701</v>
      </c>
      <c r="G1334" s="14">
        <f>IF(H1334="",0,IFERROR(FIND(H1334,'MB3'!$C$9,1),0))</f>
        <v>0</v>
      </c>
      <c r="H1334" s="14" t="str">
        <f t="shared" si="116"/>
        <v>ItalianoRotenso - Airmi</v>
      </c>
    </row>
    <row r="1335" spans="1:8" ht="25.2" customHeight="1" x14ac:dyDescent="0.3">
      <c r="A1335" s="14" t="s">
        <v>607</v>
      </c>
      <c r="B1335" s="14" t="s">
        <v>0</v>
      </c>
      <c r="C1335" s="14" t="s">
        <v>38</v>
      </c>
      <c r="D1335" s="14"/>
      <c r="E1335" s="14" t="s">
        <v>9</v>
      </c>
      <c r="F1335" s="14" t="s">
        <v>701</v>
      </c>
      <c r="G1335" s="14">
        <f>IF(H1335="",0,IFERROR(FIND(H1335,'MB3'!$C$9,1),0))</f>
        <v>0</v>
      </c>
      <c r="H1335" s="14" t="str">
        <f t="shared" si="116"/>
        <v>ItalianoRotenso - Airmi</v>
      </c>
    </row>
    <row r="1336" spans="1:8" ht="25.2" customHeight="1" x14ac:dyDescent="0.3">
      <c r="A1336" s="14" t="s">
        <v>608</v>
      </c>
      <c r="B1336" s="14" t="s">
        <v>0</v>
      </c>
      <c r="C1336" s="14" t="s">
        <v>38</v>
      </c>
      <c r="D1336" s="14"/>
      <c r="E1336" s="14" t="s">
        <v>9</v>
      </c>
      <c r="F1336" s="14" t="s">
        <v>701</v>
      </c>
      <c r="G1336" s="14">
        <f>IF(H1336="",0,IFERROR(FIND(H1336,'MB3'!$C$9,1),0))</f>
        <v>0</v>
      </c>
      <c r="H1336" s="14" t="str">
        <f t="shared" si="116"/>
        <v>ItalianoRotenso - Airmi</v>
      </c>
    </row>
    <row r="1337" spans="1:8" ht="25.2" customHeight="1" x14ac:dyDescent="0.3">
      <c r="A1337" s="14" t="s">
        <v>609</v>
      </c>
      <c r="B1337" s="14" t="s">
        <v>0</v>
      </c>
      <c r="C1337" s="14" t="s">
        <v>38</v>
      </c>
      <c r="D1337" s="14"/>
      <c r="E1337" s="14" t="s">
        <v>9</v>
      </c>
      <c r="F1337" s="14" t="s">
        <v>701</v>
      </c>
      <c r="G1337" s="14">
        <f>IF(H1337="",0,IFERROR(FIND(H1337,'MB3'!$C$9,1),0))</f>
        <v>0</v>
      </c>
      <c r="H1337" s="14" t="str">
        <f t="shared" si="116"/>
        <v>ItalianoRotenso - Airmi</v>
      </c>
    </row>
    <row r="1338" spans="1:8" ht="25.2" customHeight="1" x14ac:dyDescent="0.3">
      <c r="A1338" s="14" t="s">
        <v>610</v>
      </c>
      <c r="B1338" s="14" t="s">
        <v>0</v>
      </c>
      <c r="C1338" s="14" t="s">
        <v>38</v>
      </c>
      <c r="D1338" s="14"/>
      <c r="E1338" s="14" t="s">
        <v>9</v>
      </c>
      <c r="F1338" s="14" t="s">
        <v>701</v>
      </c>
      <c r="G1338" s="14">
        <f>IF(H1338="",0,IFERROR(FIND(H1338,'MB3'!$C$9,1),0))</f>
        <v>0</v>
      </c>
      <c r="H1338" s="14" t="str">
        <f t="shared" si="116"/>
        <v>ItalianoRotenso - Airmi</v>
      </c>
    </row>
    <row r="1339" spans="1:8" ht="25.2" customHeight="1" x14ac:dyDescent="0.3">
      <c r="A1339" s="14" t="s">
        <v>611</v>
      </c>
      <c r="B1339" s="14" t="s">
        <v>0</v>
      </c>
      <c r="C1339" s="14" t="s">
        <v>38</v>
      </c>
      <c r="D1339" s="14"/>
      <c r="E1339" s="14" t="s">
        <v>9</v>
      </c>
      <c r="F1339" s="14" t="s">
        <v>701</v>
      </c>
      <c r="G1339" s="14">
        <f>IF(H1339="",0,IFERROR(FIND(H1339,'MB3'!$C$9,1),0))</f>
        <v>0</v>
      </c>
      <c r="H1339" s="14" t="str">
        <f t="shared" si="116"/>
        <v>ItalianoRotenso - Airmi</v>
      </c>
    </row>
    <row r="1340" spans="1:8" ht="25.2" customHeight="1" x14ac:dyDescent="0.3">
      <c r="A1340" s="14" t="s">
        <v>612</v>
      </c>
      <c r="B1340" s="14" t="s">
        <v>0</v>
      </c>
      <c r="C1340" s="14" t="s">
        <v>38</v>
      </c>
      <c r="D1340" s="14"/>
      <c r="E1340" s="14" t="s">
        <v>9</v>
      </c>
      <c r="F1340" s="14" t="s">
        <v>701</v>
      </c>
      <c r="G1340" s="14">
        <f>IF(H1340="",0,IFERROR(FIND(H1340,'MB3'!$C$9,1),0))</f>
        <v>0</v>
      </c>
      <c r="H1340" s="14" t="str">
        <f t="shared" si="116"/>
        <v>ItalianoRotenso - Airmi</v>
      </c>
    </row>
    <row r="1341" spans="1:8" ht="25.2" customHeight="1" x14ac:dyDescent="0.3">
      <c r="A1341" s="14" t="s">
        <v>613</v>
      </c>
      <c r="B1341" s="14" t="s">
        <v>0</v>
      </c>
      <c r="C1341" s="14" t="s">
        <v>38</v>
      </c>
      <c r="D1341" s="14"/>
      <c r="E1341" s="14" t="s">
        <v>9</v>
      </c>
      <c r="F1341" s="14" t="s">
        <v>701</v>
      </c>
      <c r="G1341" s="14">
        <f>IF(H1341="",0,IFERROR(FIND(H1341,'MB3'!$C$9,1),0))</f>
        <v>0</v>
      </c>
      <c r="H1341" s="14" t="str">
        <f t="shared" si="116"/>
        <v>ItalianoRotenso - Airmi</v>
      </c>
    </row>
    <row r="1342" spans="1:8" ht="25.2" customHeight="1" x14ac:dyDescent="0.3">
      <c r="A1342" s="14" t="s">
        <v>614</v>
      </c>
      <c r="B1342" s="14" t="s">
        <v>0</v>
      </c>
      <c r="C1342" s="14" t="s">
        <v>38</v>
      </c>
      <c r="D1342" s="14"/>
      <c r="E1342" s="14" t="s">
        <v>9</v>
      </c>
      <c r="F1342" s="14" t="s">
        <v>701</v>
      </c>
      <c r="G1342" s="14">
        <f>IF(H1342="",0,IFERROR(FIND(H1342,'MB3'!$C$9,1),0))</f>
        <v>0</v>
      </c>
      <c r="H1342" s="14" t="str">
        <f t="shared" si="116"/>
        <v>ItalianoRotenso - Airmi</v>
      </c>
    </row>
    <row r="1343" spans="1:8" ht="25.2" customHeight="1" x14ac:dyDescent="0.3">
      <c r="A1343" s="14" t="s">
        <v>615</v>
      </c>
      <c r="B1343" s="14" t="s">
        <v>0</v>
      </c>
      <c r="C1343" s="14" t="s">
        <v>38</v>
      </c>
      <c r="D1343" s="14"/>
      <c r="E1343" s="14" t="s">
        <v>9</v>
      </c>
      <c r="F1343" s="14" t="s">
        <v>701</v>
      </c>
      <c r="G1343" s="14">
        <f>IF(H1343="",0,IFERROR(FIND(H1343,'MB3'!$C$9,1),0))</f>
        <v>0</v>
      </c>
      <c r="H1343" s="14" t="str">
        <f t="shared" si="116"/>
        <v>ItalianoRotenso - Airmi</v>
      </c>
    </row>
    <row r="1344" spans="1:8" ht="25.2" customHeight="1" x14ac:dyDescent="0.3">
      <c r="A1344" s="14" t="s">
        <v>616</v>
      </c>
      <c r="B1344" s="14" t="s">
        <v>0</v>
      </c>
      <c r="C1344" s="14" t="s">
        <v>38</v>
      </c>
      <c r="D1344" s="14"/>
      <c r="E1344" s="14" t="s">
        <v>9</v>
      </c>
      <c r="F1344" s="14" t="s">
        <v>701</v>
      </c>
      <c r="G1344" s="14">
        <f>IF(H1344="",0,IFERROR(FIND(H1344,'MB3'!$C$9,1),0))</f>
        <v>0</v>
      </c>
      <c r="H1344" s="14" t="str">
        <f t="shared" si="116"/>
        <v>ItalianoRotenso - Airmi</v>
      </c>
    </row>
    <row r="1345" spans="1:8" ht="25.2" customHeight="1" x14ac:dyDescent="0.3">
      <c r="A1345" s="14" t="s">
        <v>621</v>
      </c>
      <c r="B1345" s="14" t="s">
        <v>0</v>
      </c>
      <c r="C1345" s="14" t="s">
        <v>38</v>
      </c>
      <c r="D1345" s="14"/>
      <c r="E1345" s="14" t="s">
        <v>9</v>
      </c>
      <c r="F1345" s="14" t="s">
        <v>701</v>
      </c>
      <c r="G1345" s="14">
        <f>IF(H1345="",0,IFERROR(FIND(H1345,'MB3'!$C$9,1),0))</f>
        <v>0</v>
      </c>
      <c r="H1345" s="14" t="str">
        <f t="shared" si="116"/>
        <v>ItalianoRotenso - Airmi</v>
      </c>
    </row>
    <row r="1346" spans="1:8" ht="25.2" customHeight="1" x14ac:dyDescent="0.3">
      <c r="A1346" s="14" t="s">
        <v>622</v>
      </c>
      <c r="B1346" s="14" t="s">
        <v>0</v>
      </c>
      <c r="C1346" s="14" t="s">
        <v>38</v>
      </c>
      <c r="D1346" s="14"/>
      <c r="E1346" s="14" t="s">
        <v>9</v>
      </c>
      <c r="F1346" s="14" t="s">
        <v>701</v>
      </c>
      <c r="G1346" s="14">
        <f>IF(H1346="",0,IFERROR(FIND(H1346,'MB3'!$C$9,1),0))</f>
        <v>0</v>
      </c>
      <c r="H1346" s="14" t="str">
        <f t="shared" si="116"/>
        <v>ItalianoRotenso - Airmi</v>
      </c>
    </row>
    <row r="1347" spans="1:8" ht="25.2" customHeight="1" x14ac:dyDescent="0.3">
      <c r="A1347" s="14" t="s">
        <v>623</v>
      </c>
      <c r="B1347" s="14" t="s">
        <v>0</v>
      </c>
      <c r="C1347" s="14" t="s">
        <v>38</v>
      </c>
      <c r="D1347" s="14"/>
      <c r="E1347" s="14" t="s">
        <v>9</v>
      </c>
      <c r="F1347" s="14" t="s">
        <v>701</v>
      </c>
      <c r="G1347" s="14">
        <f>IF(H1347="",0,IFERROR(FIND(H1347,'MB3'!$C$9,1),0))</f>
        <v>0</v>
      </c>
      <c r="H1347" s="14" t="str">
        <f t="shared" si="116"/>
        <v>ItalianoRotenso - Airmi</v>
      </c>
    </row>
    <row r="1348" spans="1:8" ht="25.2" customHeight="1" x14ac:dyDescent="0.3">
      <c r="A1348" s="14" t="s">
        <v>624</v>
      </c>
      <c r="B1348" s="14" t="s">
        <v>0</v>
      </c>
      <c r="C1348" s="14" t="s">
        <v>38</v>
      </c>
      <c r="D1348" s="14"/>
      <c r="E1348" s="14" t="s">
        <v>9</v>
      </c>
      <c r="F1348" s="14" t="s">
        <v>701</v>
      </c>
      <c r="G1348" s="14">
        <f>IF(H1348="",0,IFERROR(FIND(H1348,'MB3'!$C$9,1),0))</f>
        <v>0</v>
      </c>
      <c r="H1348" s="14" t="str">
        <f t="shared" si="116"/>
        <v>ItalianoRotenso - Airmi</v>
      </c>
    </row>
    <row r="1349" spans="1:8" ht="25.2" customHeight="1" x14ac:dyDescent="0.3">
      <c r="A1349" s="14" t="s">
        <v>625</v>
      </c>
      <c r="B1349" s="14" t="s">
        <v>0</v>
      </c>
      <c r="C1349" s="14" t="s">
        <v>38</v>
      </c>
      <c r="D1349" s="14"/>
      <c r="E1349" s="14" t="s">
        <v>9</v>
      </c>
      <c r="F1349" s="14" t="s">
        <v>701</v>
      </c>
      <c r="G1349" s="14">
        <f>IF(H1349="",0,IFERROR(FIND(H1349,'MB3'!$C$9,1),0))</f>
        <v>0</v>
      </c>
      <c r="H1349" s="14" t="str">
        <f t="shared" ref="H1349" si="119">_xlfn.CONCAT(E1349,F1349)</f>
        <v>ItalianoRotenso - Airmi</v>
      </c>
    </row>
    <row r="1350" spans="1:8" ht="25.2" customHeight="1" x14ac:dyDescent="0.3">
      <c r="A1350" s="14" t="s">
        <v>721</v>
      </c>
      <c r="B1350" s="14" t="s">
        <v>0</v>
      </c>
      <c r="C1350" s="14" t="s">
        <v>38</v>
      </c>
      <c r="D1350" s="14"/>
      <c r="E1350" s="14" t="s">
        <v>9</v>
      </c>
      <c r="F1350" s="14" t="s">
        <v>701</v>
      </c>
      <c r="G1350" s="14">
        <f>IF(H1350="",0,IFERROR(FIND(H1350,'MB3'!$C$9,1),0))</f>
        <v>0</v>
      </c>
      <c r="H1350" s="14" t="str">
        <f t="shared" si="116"/>
        <v>ItalianoRotenso - Airmi</v>
      </c>
    </row>
    <row r="1351" spans="1:8" ht="24.6" customHeight="1" x14ac:dyDescent="0.3">
      <c r="G1351">
        <f>IF(H1351="",0,IFERROR(FIND(H1351,'MB3'!$C$9,1),0))</f>
        <v>0</v>
      </c>
      <c r="H1351" t="str">
        <f t="shared" si="116"/>
        <v/>
      </c>
    </row>
    <row r="1352" spans="1:8" ht="25.2" customHeight="1" x14ac:dyDescent="0.3">
      <c r="A1352" s="14" t="s">
        <v>701</v>
      </c>
      <c r="B1352" s="14"/>
      <c r="C1352" s="14"/>
      <c r="D1352" s="14"/>
      <c r="E1352" s="14" t="s">
        <v>10</v>
      </c>
      <c r="F1352" s="14" t="s">
        <v>701</v>
      </c>
      <c r="G1352" s="14">
        <f>IF(H1352="",0,IFERROR(FIND(H1352,'MB3'!$C$9,1),0))</f>
        <v>0</v>
      </c>
      <c r="H1352" s="14" t="str">
        <f t="shared" si="116"/>
        <v>PortuguêsRotenso - Airmi</v>
      </c>
    </row>
    <row r="1353" spans="1:8" ht="25.2" customHeight="1" x14ac:dyDescent="0.3">
      <c r="A1353" s="14" t="s">
        <v>25</v>
      </c>
      <c r="B1353" s="14" t="s">
        <v>43</v>
      </c>
      <c r="C1353" s="14" t="s">
        <v>26</v>
      </c>
      <c r="D1353" s="14"/>
      <c r="E1353" s="14" t="s">
        <v>10</v>
      </c>
      <c r="F1353" s="14" t="s">
        <v>701</v>
      </c>
      <c r="G1353" s="14">
        <f>IF(H1353="",0,IFERROR(FIND(H1353,'MB3'!$C$9,1),0))</f>
        <v>0</v>
      </c>
      <c r="H1353" s="14" t="str">
        <f t="shared" si="116"/>
        <v>PortuguêsRotenso - Airmi</v>
      </c>
    </row>
    <row r="1354" spans="1:8" ht="25.2" customHeight="1" x14ac:dyDescent="0.3">
      <c r="A1354" s="14" t="s">
        <v>722</v>
      </c>
      <c r="B1354" s="14" t="s">
        <v>1</v>
      </c>
      <c r="C1354" s="14" t="s">
        <v>39</v>
      </c>
      <c r="D1354" s="14"/>
      <c r="E1354" s="14" t="s">
        <v>10</v>
      </c>
      <c r="F1354" s="14" t="s">
        <v>701</v>
      </c>
      <c r="G1354" s="14">
        <f>IF(H1354="",0,IFERROR(FIND(H1354,'MB3'!$C$9,1),0))</f>
        <v>0</v>
      </c>
      <c r="H1354" s="14" t="str">
        <f t="shared" si="116"/>
        <v>PortuguêsRotenso - Airmi</v>
      </c>
    </row>
    <row r="1355" spans="1:8" ht="25.2" customHeight="1" x14ac:dyDescent="0.3">
      <c r="A1355" s="14" t="s">
        <v>723</v>
      </c>
      <c r="B1355" s="14" t="s">
        <v>1</v>
      </c>
      <c r="C1355" s="14" t="s">
        <v>39</v>
      </c>
      <c r="D1355" s="14"/>
      <c r="E1355" s="14" t="s">
        <v>10</v>
      </c>
      <c r="F1355" s="14" t="s">
        <v>701</v>
      </c>
      <c r="G1355" s="14">
        <f>IF(H1355="",0,IFERROR(FIND(H1355,'MB3'!$C$9,1),0))</f>
        <v>0</v>
      </c>
      <c r="H1355" s="14" t="str">
        <f t="shared" si="116"/>
        <v>PortuguêsRotenso - Airmi</v>
      </c>
    </row>
    <row r="1356" spans="1:8" ht="25.2" customHeight="1" x14ac:dyDescent="0.3">
      <c r="A1356" s="14" t="s">
        <v>172</v>
      </c>
      <c r="B1356" s="14" t="s">
        <v>1</v>
      </c>
      <c r="C1356" s="14" t="s">
        <v>39</v>
      </c>
      <c r="D1356" s="14"/>
      <c r="E1356" s="14" t="s">
        <v>10</v>
      </c>
      <c r="F1356" s="14" t="s">
        <v>701</v>
      </c>
      <c r="G1356" s="14">
        <f>IF(H1356="",0,IFERROR(FIND(H1356,'MB3'!$C$9,1),0))</f>
        <v>0</v>
      </c>
      <c r="H1356" s="14" t="str">
        <f t="shared" si="116"/>
        <v>PortuguêsRotenso - Airmi</v>
      </c>
    </row>
    <row r="1357" spans="1:8" ht="25.2" customHeight="1" x14ac:dyDescent="0.3">
      <c r="A1357" s="14" t="s">
        <v>164</v>
      </c>
      <c r="B1357" s="14" t="s">
        <v>1</v>
      </c>
      <c r="C1357" s="14" t="s">
        <v>165</v>
      </c>
      <c r="D1357" s="14"/>
      <c r="E1357" s="14" t="s">
        <v>10</v>
      </c>
      <c r="F1357" s="14" t="s">
        <v>701</v>
      </c>
      <c r="G1357" s="14">
        <f>IF(H1357="",0,IFERROR(FIND(H1357,'MB3'!$C$9,1),0))</f>
        <v>0</v>
      </c>
      <c r="H1357" s="14" t="str">
        <f t="shared" si="116"/>
        <v>PortuguêsRotenso - Airmi</v>
      </c>
    </row>
    <row r="1358" spans="1:8" ht="25.2" customHeight="1" x14ac:dyDescent="0.3">
      <c r="A1358" s="14" t="s">
        <v>762</v>
      </c>
      <c r="B1358" s="14" t="s">
        <v>1</v>
      </c>
      <c r="C1358" s="14" t="s">
        <v>777</v>
      </c>
      <c r="D1358" s="14"/>
      <c r="E1358" s="14" t="s">
        <v>10</v>
      </c>
      <c r="F1358" s="14" t="s">
        <v>701</v>
      </c>
      <c r="G1358" s="14">
        <f>IF(H1358="",0,IFERROR(FIND(H1358,'MB3'!$C$9,1),0))</f>
        <v>0</v>
      </c>
      <c r="H1358" s="14" t="str">
        <f t="shared" si="116"/>
        <v>PortuguêsRotenso - Airmi</v>
      </c>
    </row>
    <row r="1359" spans="1:8" ht="25.2" customHeight="1" x14ac:dyDescent="0.3">
      <c r="A1359" s="14" t="s">
        <v>763</v>
      </c>
      <c r="B1359" s="14" t="s">
        <v>1</v>
      </c>
      <c r="C1359" s="14" t="s">
        <v>38</v>
      </c>
      <c r="D1359" s="14"/>
      <c r="E1359" s="14" t="s">
        <v>10</v>
      </c>
      <c r="F1359" s="14" t="s">
        <v>701</v>
      </c>
      <c r="G1359" s="14">
        <f>IF(H1359="",0,IFERROR(FIND(H1359,'MB3'!$C$9,1),0))</f>
        <v>0</v>
      </c>
      <c r="H1359" s="14" t="str">
        <f t="shared" si="116"/>
        <v>PortuguêsRotenso - Airmi</v>
      </c>
    </row>
    <row r="1360" spans="1:8" ht="25.2" customHeight="1" x14ac:dyDescent="0.3">
      <c r="A1360" s="14" t="s">
        <v>764</v>
      </c>
      <c r="B1360" s="14" t="s">
        <v>1</v>
      </c>
      <c r="C1360" s="14" t="s">
        <v>38</v>
      </c>
      <c r="D1360" s="14"/>
      <c r="E1360" s="14" t="s">
        <v>10</v>
      </c>
      <c r="F1360" s="14" t="s">
        <v>701</v>
      </c>
      <c r="G1360" s="14">
        <f>IF(H1360="",0,IFERROR(FIND(H1360,'MB3'!$C$9,1),0))</f>
        <v>0</v>
      </c>
      <c r="H1360" s="14" t="str">
        <f t="shared" si="116"/>
        <v>PortuguêsRotenso - Airmi</v>
      </c>
    </row>
    <row r="1361" spans="1:8" ht="25.2" customHeight="1" x14ac:dyDescent="0.3">
      <c r="A1361" s="14" t="s">
        <v>765</v>
      </c>
      <c r="B1361" s="14" t="s">
        <v>1</v>
      </c>
      <c r="C1361" s="14" t="s">
        <v>38</v>
      </c>
      <c r="D1361" s="14"/>
      <c r="E1361" s="14" t="s">
        <v>10</v>
      </c>
      <c r="F1361" s="14" t="s">
        <v>701</v>
      </c>
      <c r="G1361" s="14">
        <f>IF(H1361="",0,IFERROR(FIND(H1361,'MB3'!$C$9,1),0))</f>
        <v>0</v>
      </c>
      <c r="H1361" s="14" t="str">
        <f t="shared" si="116"/>
        <v>PortuguêsRotenso - Airmi</v>
      </c>
    </row>
    <row r="1362" spans="1:8" ht="25.2" customHeight="1" x14ac:dyDescent="0.3">
      <c r="A1362" s="14" t="s">
        <v>628</v>
      </c>
      <c r="B1362" s="14" t="s">
        <v>1</v>
      </c>
      <c r="C1362" s="14" t="s">
        <v>38</v>
      </c>
      <c r="D1362" s="14"/>
      <c r="E1362" s="14" t="s">
        <v>10</v>
      </c>
      <c r="F1362" s="14" t="s">
        <v>701</v>
      </c>
      <c r="G1362" s="14">
        <f>IF(H1362="",0,IFERROR(FIND(H1362,'MB3'!$C$9,1),0))</f>
        <v>0</v>
      </c>
      <c r="H1362" s="14" t="str">
        <f t="shared" si="116"/>
        <v>PortuguêsRotenso - Airmi</v>
      </c>
    </row>
    <row r="1363" spans="1:8" ht="25.2" customHeight="1" x14ac:dyDescent="0.3">
      <c r="A1363" s="14" t="s">
        <v>629</v>
      </c>
      <c r="B1363" s="14" t="s">
        <v>1</v>
      </c>
      <c r="C1363" s="14" t="s">
        <v>38</v>
      </c>
      <c r="D1363" s="14"/>
      <c r="E1363" s="14" t="s">
        <v>10</v>
      </c>
      <c r="F1363" s="14" t="s">
        <v>701</v>
      </c>
      <c r="G1363" s="14">
        <f>IF(H1363="",0,IFERROR(FIND(H1363,'MB3'!$C$9,1),0))</f>
        <v>0</v>
      </c>
      <c r="H1363" s="14" t="str">
        <f t="shared" si="116"/>
        <v>PortuguêsRotenso - Airmi</v>
      </c>
    </row>
    <row r="1364" spans="1:8" ht="25.2" customHeight="1" x14ac:dyDescent="0.3">
      <c r="A1364" s="14" t="s">
        <v>766</v>
      </c>
      <c r="B1364" s="14" t="s">
        <v>1</v>
      </c>
      <c r="C1364" s="14" t="s">
        <v>38</v>
      </c>
      <c r="D1364" s="14"/>
      <c r="E1364" s="14" t="s">
        <v>10</v>
      </c>
      <c r="F1364" s="14" t="s">
        <v>701</v>
      </c>
      <c r="G1364" s="14">
        <f>IF(H1364="",0,IFERROR(FIND(H1364,'MB3'!$C$9,1),0))</f>
        <v>0</v>
      </c>
      <c r="H1364" s="14" t="str">
        <f t="shared" ref="H1364:H1365" si="120">_xlfn.CONCAT(E1364,F1364)</f>
        <v>PortuguêsRotenso - Airmi</v>
      </c>
    </row>
    <row r="1365" spans="1:8" ht="25.2" customHeight="1" x14ac:dyDescent="0.3">
      <c r="A1365" s="14" t="s">
        <v>632</v>
      </c>
      <c r="B1365" s="14" t="s">
        <v>1</v>
      </c>
      <c r="C1365" s="14" t="s">
        <v>38</v>
      </c>
      <c r="D1365" s="14"/>
      <c r="E1365" s="14" t="s">
        <v>10</v>
      </c>
      <c r="F1365" s="14" t="s">
        <v>701</v>
      </c>
      <c r="G1365" s="14">
        <f>IF(H1365="",0,IFERROR(FIND(H1365,'MB3'!$C$9,1),0))</f>
        <v>0</v>
      </c>
      <c r="H1365" s="14" t="str">
        <f t="shared" si="120"/>
        <v>PortuguêsRotenso - Airmi</v>
      </c>
    </row>
    <row r="1366" spans="1:8" ht="25.2" customHeight="1" x14ac:dyDescent="0.3">
      <c r="A1366" s="14" t="s">
        <v>633</v>
      </c>
      <c r="B1366" s="14" t="s">
        <v>1</v>
      </c>
      <c r="C1366" s="14" t="s">
        <v>38</v>
      </c>
      <c r="D1366" s="14"/>
      <c r="E1366" s="14" t="s">
        <v>10</v>
      </c>
      <c r="F1366" s="14" t="s">
        <v>701</v>
      </c>
      <c r="G1366" s="14">
        <f>IF(H1366="",0,IFERROR(FIND(H1366,'MB3'!$C$9,1),0))</f>
        <v>0</v>
      </c>
      <c r="H1366" s="14" t="str">
        <f t="shared" si="116"/>
        <v>PortuguêsRotenso - Airmi</v>
      </c>
    </row>
    <row r="1367" spans="1:8" ht="25.2" customHeight="1" x14ac:dyDescent="0.3">
      <c r="A1367" s="14" t="s">
        <v>767</v>
      </c>
      <c r="B1367" s="14" t="s">
        <v>1</v>
      </c>
      <c r="C1367" s="14" t="s">
        <v>38</v>
      </c>
      <c r="D1367" s="14"/>
      <c r="E1367" s="14" t="s">
        <v>10</v>
      </c>
      <c r="F1367" s="14" t="s">
        <v>701</v>
      </c>
      <c r="G1367" s="14">
        <f>IF(H1367="",0,IFERROR(FIND(H1367,'MB3'!$C$9,1),0))</f>
        <v>0</v>
      </c>
      <c r="H1367" s="14" t="str">
        <f t="shared" si="116"/>
        <v>PortuguêsRotenso - Airmi</v>
      </c>
    </row>
    <row r="1368" spans="1:8" ht="25.2" customHeight="1" x14ac:dyDescent="0.3">
      <c r="A1368" s="14" t="s">
        <v>636</v>
      </c>
      <c r="B1368" s="14" t="s">
        <v>1</v>
      </c>
      <c r="C1368" s="14" t="s">
        <v>38</v>
      </c>
      <c r="D1368" s="14"/>
      <c r="E1368" s="14" t="s">
        <v>10</v>
      </c>
      <c r="F1368" s="14" t="s">
        <v>701</v>
      </c>
      <c r="G1368" s="14">
        <f>IF(H1368="",0,IFERROR(FIND(H1368,'MB3'!$C$9,1),0))</f>
        <v>0</v>
      </c>
      <c r="H1368" s="14" t="str">
        <f t="shared" si="116"/>
        <v>PortuguêsRotenso - Airmi</v>
      </c>
    </row>
    <row r="1369" spans="1:8" ht="25.2" customHeight="1" x14ac:dyDescent="0.3">
      <c r="A1369" s="14" t="s">
        <v>724</v>
      </c>
      <c r="B1369" s="14" t="s">
        <v>0</v>
      </c>
      <c r="C1369" s="14" t="s">
        <v>38</v>
      </c>
      <c r="D1369" s="14"/>
      <c r="E1369" s="14" t="s">
        <v>10</v>
      </c>
      <c r="F1369" s="14" t="s">
        <v>701</v>
      </c>
      <c r="G1369" s="14">
        <f>IF(H1369="",0,IFERROR(FIND(H1369,'MB3'!$C$9,1),0))</f>
        <v>0</v>
      </c>
      <c r="H1369" s="14" t="str">
        <f t="shared" ref="H1369" si="121">_xlfn.CONCAT(E1369,F1369)</f>
        <v>PortuguêsRotenso - Airmi</v>
      </c>
    </row>
    <row r="1370" spans="1:8" ht="25.2" customHeight="1" x14ac:dyDescent="0.3">
      <c r="A1370" s="14" t="s">
        <v>725</v>
      </c>
      <c r="B1370" s="14" t="s">
        <v>0</v>
      </c>
      <c r="C1370" s="14" t="s">
        <v>38</v>
      </c>
      <c r="D1370" s="14"/>
      <c r="E1370" s="14" t="s">
        <v>10</v>
      </c>
      <c r="F1370" s="14" t="s">
        <v>701</v>
      </c>
      <c r="G1370" s="14">
        <f>IF(H1370="",0,IFERROR(FIND(H1370,'MB3'!$C$9,1),0))</f>
        <v>0</v>
      </c>
      <c r="H1370" s="14" t="str">
        <f t="shared" si="116"/>
        <v>PortuguêsRotenso - Airmi</v>
      </c>
    </row>
    <row r="1371" spans="1:8" ht="25.2" customHeight="1" x14ac:dyDescent="0.3">
      <c r="A1371" s="14" t="s">
        <v>295</v>
      </c>
      <c r="B1371" s="14" t="s">
        <v>0</v>
      </c>
      <c r="C1371" s="14" t="s">
        <v>38</v>
      </c>
      <c r="D1371" s="14"/>
      <c r="E1371" s="14" t="s">
        <v>10</v>
      </c>
      <c r="F1371" s="14" t="s">
        <v>701</v>
      </c>
      <c r="G1371" s="14">
        <f>IF(H1371="",0,IFERROR(FIND(H1371,'MB3'!$C$9,1),0))</f>
        <v>0</v>
      </c>
      <c r="H1371" s="14" t="str">
        <f t="shared" si="116"/>
        <v>PortuguêsRotenso - Airmi</v>
      </c>
    </row>
    <row r="1372" spans="1:8" ht="25.2" customHeight="1" x14ac:dyDescent="0.3">
      <c r="A1372" s="14" t="s">
        <v>205</v>
      </c>
      <c r="B1372" s="14" t="s">
        <v>0</v>
      </c>
      <c r="C1372" s="14" t="s">
        <v>38</v>
      </c>
      <c r="D1372" s="14"/>
      <c r="E1372" s="14" t="s">
        <v>10</v>
      </c>
      <c r="F1372" s="14" t="s">
        <v>701</v>
      </c>
      <c r="G1372" s="14">
        <f>IF(H1372="",0,IFERROR(FIND(H1372,'MB3'!$C$9,1),0))</f>
        <v>0</v>
      </c>
      <c r="H1372" s="14" t="str">
        <f t="shared" si="116"/>
        <v>PortuguêsRotenso - Airmi</v>
      </c>
    </row>
    <row r="1373" spans="1:8" ht="25.2" customHeight="1" x14ac:dyDescent="0.3">
      <c r="A1373" s="14" t="s">
        <v>638</v>
      </c>
      <c r="B1373" s="14" t="s">
        <v>0</v>
      </c>
      <c r="C1373" s="14" t="s">
        <v>38</v>
      </c>
      <c r="D1373" s="14"/>
      <c r="E1373" s="14" t="s">
        <v>10</v>
      </c>
      <c r="F1373" s="14" t="s">
        <v>701</v>
      </c>
      <c r="G1373" s="14">
        <f>IF(H1373="",0,IFERROR(FIND(H1373,'MB3'!$C$9,1),0))</f>
        <v>0</v>
      </c>
      <c r="H1373" s="14" t="str">
        <f t="shared" si="116"/>
        <v>PortuguêsRotenso - Airmi</v>
      </c>
    </row>
    <row r="1374" spans="1:8" ht="25.2" customHeight="1" x14ac:dyDescent="0.3">
      <c r="A1374" s="14" t="s">
        <v>639</v>
      </c>
      <c r="B1374" s="14" t="s">
        <v>0</v>
      </c>
      <c r="C1374" s="14" t="s">
        <v>38</v>
      </c>
      <c r="D1374" s="14"/>
      <c r="E1374" s="14" t="s">
        <v>10</v>
      </c>
      <c r="F1374" s="14" t="s">
        <v>701</v>
      </c>
      <c r="G1374" s="14">
        <f>IF(H1374="",0,IFERROR(FIND(H1374,'MB3'!$C$9,1),0))</f>
        <v>0</v>
      </c>
      <c r="H1374" s="14" t="str">
        <f t="shared" ref="H1374:H1430" si="122">_xlfn.CONCAT(E1374,F1374)</f>
        <v>PortuguêsRotenso - Airmi</v>
      </c>
    </row>
    <row r="1375" spans="1:8" ht="25.2" customHeight="1" x14ac:dyDescent="0.3">
      <c r="A1375" s="14" t="s">
        <v>640</v>
      </c>
      <c r="B1375" s="14" t="s">
        <v>0</v>
      </c>
      <c r="C1375" s="14" t="s">
        <v>38</v>
      </c>
      <c r="D1375" s="14"/>
      <c r="E1375" s="14" t="s">
        <v>10</v>
      </c>
      <c r="F1375" s="14" t="s">
        <v>701</v>
      </c>
      <c r="G1375" s="14">
        <f>IF(H1375="",0,IFERROR(FIND(H1375,'MB3'!$C$9,1),0))</f>
        <v>0</v>
      </c>
      <c r="H1375" s="14" t="str">
        <f t="shared" si="122"/>
        <v>PortuguêsRotenso - Airmi</v>
      </c>
    </row>
    <row r="1376" spans="1:8" ht="25.2" customHeight="1" x14ac:dyDescent="0.3">
      <c r="A1376" s="14" t="s">
        <v>641</v>
      </c>
      <c r="B1376" s="14" t="s">
        <v>0</v>
      </c>
      <c r="C1376" s="14" t="s">
        <v>38</v>
      </c>
      <c r="D1376" s="14"/>
      <c r="E1376" s="14" t="s">
        <v>10</v>
      </c>
      <c r="F1376" s="14" t="s">
        <v>701</v>
      </c>
      <c r="G1376" s="14">
        <f>IF(H1376="",0,IFERROR(FIND(H1376,'MB3'!$C$9,1),0))</f>
        <v>0</v>
      </c>
      <c r="H1376" s="14" t="str">
        <f t="shared" si="122"/>
        <v>PortuguêsRotenso - Airmi</v>
      </c>
    </row>
    <row r="1377" spans="1:8" ht="25.2" customHeight="1" x14ac:dyDescent="0.3">
      <c r="A1377" s="14" t="s">
        <v>642</v>
      </c>
      <c r="B1377" s="14" t="s">
        <v>0</v>
      </c>
      <c r="C1377" s="14" t="s">
        <v>38</v>
      </c>
      <c r="D1377" s="14"/>
      <c r="E1377" s="14" t="s">
        <v>10</v>
      </c>
      <c r="F1377" s="14" t="s">
        <v>701</v>
      </c>
      <c r="G1377" s="14">
        <f>IF(H1377="",0,IFERROR(FIND(H1377,'MB3'!$C$9,1),0))</f>
        <v>0</v>
      </c>
      <c r="H1377" s="14" t="str">
        <f t="shared" si="122"/>
        <v>PortuguêsRotenso - Airmi</v>
      </c>
    </row>
    <row r="1378" spans="1:8" ht="25.2" customHeight="1" x14ac:dyDescent="0.3">
      <c r="A1378" s="14" t="s">
        <v>643</v>
      </c>
      <c r="B1378" s="14" t="s">
        <v>0</v>
      </c>
      <c r="C1378" s="14" t="s">
        <v>38</v>
      </c>
      <c r="D1378" s="14"/>
      <c r="E1378" s="14" t="s">
        <v>10</v>
      </c>
      <c r="F1378" s="14" t="s">
        <v>701</v>
      </c>
      <c r="G1378" s="14">
        <f>IF(H1378="",0,IFERROR(FIND(H1378,'MB3'!$C$9,1),0))</f>
        <v>0</v>
      </c>
      <c r="H1378" s="14" t="str">
        <f t="shared" si="122"/>
        <v>PortuguêsRotenso - Airmi</v>
      </c>
    </row>
    <row r="1379" spans="1:8" ht="25.2" customHeight="1" x14ac:dyDescent="0.3">
      <c r="A1379" s="14" t="s">
        <v>644</v>
      </c>
      <c r="B1379" s="14" t="s">
        <v>0</v>
      </c>
      <c r="C1379" s="14" t="s">
        <v>38</v>
      </c>
      <c r="D1379" s="14"/>
      <c r="E1379" s="14" t="s">
        <v>10</v>
      </c>
      <c r="F1379" s="14" t="s">
        <v>701</v>
      </c>
      <c r="G1379" s="14">
        <f>IF(H1379="",0,IFERROR(FIND(H1379,'MB3'!$C$9,1),0))</f>
        <v>0</v>
      </c>
      <c r="H1379" s="14" t="str">
        <f t="shared" si="122"/>
        <v>PortuguêsRotenso - Airmi</v>
      </c>
    </row>
    <row r="1380" spans="1:8" ht="25.2" customHeight="1" x14ac:dyDescent="0.3">
      <c r="A1380" s="14" t="s">
        <v>645</v>
      </c>
      <c r="B1380" s="14" t="s">
        <v>0</v>
      </c>
      <c r="C1380" s="14" t="s">
        <v>38</v>
      </c>
      <c r="D1380" s="14"/>
      <c r="E1380" s="14" t="s">
        <v>10</v>
      </c>
      <c r="F1380" s="14" t="s">
        <v>701</v>
      </c>
      <c r="G1380" s="14">
        <f>IF(H1380="",0,IFERROR(FIND(H1380,'MB3'!$C$9,1),0))</f>
        <v>0</v>
      </c>
      <c r="H1380" s="14" t="str">
        <f t="shared" si="122"/>
        <v>PortuguêsRotenso - Airmi</v>
      </c>
    </row>
    <row r="1381" spans="1:8" ht="25.2" customHeight="1" x14ac:dyDescent="0.3">
      <c r="A1381" s="14" t="s">
        <v>646</v>
      </c>
      <c r="B1381" s="14" t="s">
        <v>0</v>
      </c>
      <c r="C1381" s="14" t="s">
        <v>38</v>
      </c>
      <c r="D1381" s="14"/>
      <c r="E1381" s="14" t="s">
        <v>10</v>
      </c>
      <c r="F1381" s="14" t="s">
        <v>701</v>
      </c>
      <c r="G1381" s="14">
        <f>IF(H1381="",0,IFERROR(FIND(H1381,'MB3'!$C$9,1),0))</f>
        <v>0</v>
      </c>
      <c r="H1381" s="14" t="str">
        <f t="shared" si="122"/>
        <v>PortuguêsRotenso - Airmi</v>
      </c>
    </row>
    <row r="1382" spans="1:8" ht="25.2" customHeight="1" x14ac:dyDescent="0.3">
      <c r="A1382" s="14" t="s">
        <v>647</v>
      </c>
      <c r="B1382" s="14" t="s">
        <v>0</v>
      </c>
      <c r="C1382" s="14" t="s">
        <v>38</v>
      </c>
      <c r="D1382" s="14"/>
      <c r="E1382" s="14" t="s">
        <v>10</v>
      </c>
      <c r="F1382" s="14" t="s">
        <v>701</v>
      </c>
      <c r="G1382" s="14">
        <f>IF(H1382="",0,IFERROR(FIND(H1382,'MB3'!$C$9,1),0))</f>
        <v>0</v>
      </c>
      <c r="H1382" s="14" t="str">
        <f t="shared" si="122"/>
        <v>PortuguêsRotenso - Airmi</v>
      </c>
    </row>
    <row r="1383" spans="1:8" ht="25.2" customHeight="1" x14ac:dyDescent="0.3">
      <c r="A1383" s="14" t="s">
        <v>648</v>
      </c>
      <c r="B1383" s="14" t="s">
        <v>0</v>
      </c>
      <c r="C1383" s="14" t="s">
        <v>38</v>
      </c>
      <c r="D1383" s="14"/>
      <c r="E1383" s="14" t="s">
        <v>10</v>
      </c>
      <c r="F1383" s="14" t="s">
        <v>701</v>
      </c>
      <c r="G1383" s="14">
        <f>IF(H1383="",0,IFERROR(FIND(H1383,'MB3'!$C$9,1),0))</f>
        <v>0</v>
      </c>
      <c r="H1383" s="14" t="str">
        <f t="shared" si="122"/>
        <v>PortuguêsRotenso - Airmi</v>
      </c>
    </row>
    <row r="1384" spans="1:8" ht="25.2" customHeight="1" x14ac:dyDescent="0.3">
      <c r="A1384" s="14" t="s">
        <v>649</v>
      </c>
      <c r="B1384" s="14" t="s">
        <v>0</v>
      </c>
      <c r="C1384" s="14" t="s">
        <v>38</v>
      </c>
      <c r="D1384" s="14"/>
      <c r="E1384" s="14" t="s">
        <v>10</v>
      </c>
      <c r="F1384" s="14" t="s">
        <v>701</v>
      </c>
      <c r="G1384" s="14">
        <f>IF(H1384="",0,IFERROR(FIND(H1384,'MB3'!$C$9,1),0))</f>
        <v>0</v>
      </c>
      <c r="H1384" s="14" t="str">
        <f t="shared" si="122"/>
        <v>PortuguêsRotenso - Airmi</v>
      </c>
    </row>
    <row r="1385" spans="1:8" ht="25.2" customHeight="1" x14ac:dyDescent="0.3">
      <c r="A1385" s="14" t="s">
        <v>650</v>
      </c>
      <c r="B1385" s="14" t="s">
        <v>0</v>
      </c>
      <c r="C1385" s="14" t="s">
        <v>38</v>
      </c>
      <c r="D1385" s="14"/>
      <c r="E1385" s="14" t="s">
        <v>10</v>
      </c>
      <c r="F1385" s="14" t="s">
        <v>701</v>
      </c>
      <c r="G1385" s="14">
        <f>IF(H1385="",0,IFERROR(FIND(H1385,'MB3'!$C$9,1),0))</f>
        <v>0</v>
      </c>
      <c r="H1385" s="14" t="str">
        <f t="shared" si="122"/>
        <v>PortuguêsRotenso - Airmi</v>
      </c>
    </row>
    <row r="1386" spans="1:8" ht="25.2" customHeight="1" x14ac:dyDescent="0.3">
      <c r="A1386" s="14" t="s">
        <v>651</v>
      </c>
      <c r="B1386" s="14" t="s">
        <v>0</v>
      </c>
      <c r="C1386" s="14" t="s">
        <v>38</v>
      </c>
      <c r="D1386" s="14"/>
      <c r="E1386" s="14" t="s">
        <v>10</v>
      </c>
      <c r="F1386" s="14" t="s">
        <v>701</v>
      </c>
      <c r="G1386" s="14">
        <f>IF(H1386="",0,IFERROR(FIND(H1386,'MB3'!$C$9,1),0))</f>
        <v>0</v>
      </c>
      <c r="H1386" s="14" t="str">
        <f t="shared" si="122"/>
        <v>PortuguêsRotenso - Airmi</v>
      </c>
    </row>
    <row r="1387" spans="1:8" ht="25.2" customHeight="1" x14ac:dyDescent="0.3">
      <c r="A1387" s="14" t="s">
        <v>653</v>
      </c>
      <c r="B1387" s="14" t="s">
        <v>0</v>
      </c>
      <c r="C1387" s="14" t="s">
        <v>38</v>
      </c>
      <c r="D1387" s="14"/>
      <c r="E1387" s="14" t="s">
        <v>10</v>
      </c>
      <c r="F1387" s="14" t="s">
        <v>701</v>
      </c>
      <c r="G1387" s="14">
        <f>IF(H1387="",0,IFERROR(FIND(H1387,'MB3'!$C$9,1),0))</f>
        <v>0</v>
      </c>
      <c r="H1387" s="14" t="str">
        <f t="shared" si="122"/>
        <v>PortuguêsRotenso - Airmi</v>
      </c>
    </row>
    <row r="1388" spans="1:8" ht="25.2" customHeight="1" x14ac:dyDescent="0.3">
      <c r="A1388" s="14" t="s">
        <v>654</v>
      </c>
      <c r="B1388" s="14" t="s">
        <v>0</v>
      </c>
      <c r="C1388" s="14" t="s">
        <v>38</v>
      </c>
      <c r="D1388" s="14"/>
      <c r="E1388" s="14" t="s">
        <v>10</v>
      </c>
      <c r="F1388" s="14" t="s">
        <v>701</v>
      </c>
      <c r="G1388" s="14">
        <f>IF(H1388="",0,IFERROR(FIND(H1388,'MB3'!$C$9,1),0))</f>
        <v>0</v>
      </c>
      <c r="H1388" s="14" t="str">
        <f t="shared" si="122"/>
        <v>PortuguêsRotenso - Airmi</v>
      </c>
    </row>
    <row r="1389" spans="1:8" ht="25.2" customHeight="1" x14ac:dyDescent="0.3">
      <c r="A1389" s="14" t="s">
        <v>655</v>
      </c>
      <c r="B1389" s="14" t="s">
        <v>0</v>
      </c>
      <c r="C1389" s="14" t="s">
        <v>38</v>
      </c>
      <c r="D1389" s="14"/>
      <c r="E1389" s="14" t="s">
        <v>10</v>
      </c>
      <c r="F1389" s="14" t="s">
        <v>701</v>
      </c>
      <c r="G1389" s="14">
        <f>IF(H1389="",0,IFERROR(FIND(H1389,'MB3'!$C$9,1),0))</f>
        <v>0</v>
      </c>
      <c r="H1389" s="14" t="str">
        <f t="shared" si="122"/>
        <v>PortuguêsRotenso - Airmi</v>
      </c>
    </row>
    <row r="1390" spans="1:8" ht="25.2" customHeight="1" x14ac:dyDescent="0.3">
      <c r="A1390" s="14" t="s">
        <v>656</v>
      </c>
      <c r="B1390" s="14" t="s">
        <v>0</v>
      </c>
      <c r="C1390" s="14" t="s">
        <v>38</v>
      </c>
      <c r="D1390" s="14"/>
      <c r="E1390" s="14" t="s">
        <v>10</v>
      </c>
      <c r="F1390" s="14" t="s">
        <v>701</v>
      </c>
      <c r="G1390" s="14">
        <f>IF(H1390="",0,IFERROR(FIND(H1390,'MB3'!$C$9,1),0))</f>
        <v>0</v>
      </c>
      <c r="H1390" s="14" t="str">
        <f t="shared" si="122"/>
        <v>PortuguêsRotenso - Airmi</v>
      </c>
    </row>
    <row r="1391" spans="1:8" ht="25.2" customHeight="1" x14ac:dyDescent="0.3">
      <c r="A1391" s="14" t="s">
        <v>657</v>
      </c>
      <c r="B1391" s="14" t="s">
        <v>0</v>
      </c>
      <c r="C1391" s="14" t="s">
        <v>38</v>
      </c>
      <c r="D1391" s="14"/>
      <c r="E1391" s="14" t="s">
        <v>10</v>
      </c>
      <c r="F1391" s="14" t="s">
        <v>701</v>
      </c>
      <c r="G1391" s="14">
        <f>IF(H1391="",0,IFERROR(FIND(H1391,'MB3'!$C$9,1),0))</f>
        <v>0</v>
      </c>
      <c r="H1391" s="14" t="str">
        <f t="shared" ref="H1391" si="123">_xlfn.CONCAT(E1391,F1391)</f>
        <v>PortuguêsRotenso - Airmi</v>
      </c>
    </row>
    <row r="1392" spans="1:8" ht="25.2" customHeight="1" x14ac:dyDescent="0.3">
      <c r="A1392" s="14" t="s">
        <v>726</v>
      </c>
      <c r="B1392" s="14" t="s">
        <v>0</v>
      </c>
      <c r="C1392" s="14" t="s">
        <v>38</v>
      </c>
      <c r="D1392" s="14"/>
      <c r="E1392" s="14" t="s">
        <v>10</v>
      </c>
      <c r="F1392" s="14" t="s">
        <v>701</v>
      </c>
      <c r="G1392" s="14">
        <f>IF(H1392="",0,IFERROR(FIND(H1392,'MB3'!$C$9,1),0))</f>
        <v>0</v>
      </c>
      <c r="H1392" s="14" t="str">
        <f t="shared" si="122"/>
        <v>PortuguêsRotenso - Airmi</v>
      </c>
    </row>
    <row r="1393" spans="1:8" ht="24.6" customHeight="1" x14ac:dyDescent="0.3">
      <c r="G1393">
        <f>IF(H1393="",0,IFERROR(FIND(H1393,'MB3'!$C$9,1),0))</f>
        <v>0</v>
      </c>
      <c r="H1393" t="str">
        <f t="shared" si="122"/>
        <v/>
      </c>
    </row>
    <row r="1394" spans="1:8" ht="25.2" customHeight="1" x14ac:dyDescent="0.3">
      <c r="A1394" s="14" t="s">
        <v>701</v>
      </c>
      <c r="B1394" s="14"/>
      <c r="C1394" s="14"/>
      <c r="D1394" s="14"/>
      <c r="E1394" s="14" t="s">
        <v>11</v>
      </c>
      <c r="F1394" s="14" t="s">
        <v>701</v>
      </c>
      <c r="G1394" s="14">
        <f>IF(H1394="",0,IFERROR(FIND(H1394,'MB3'!$C$9,1),0))</f>
        <v>0</v>
      </c>
      <c r="H1394" s="14" t="str">
        <f t="shared" si="122"/>
        <v>DeutschRotenso - Airmi</v>
      </c>
    </row>
    <row r="1395" spans="1:8" ht="25.2" customHeight="1" x14ac:dyDescent="0.3">
      <c r="A1395" s="14" t="s">
        <v>28</v>
      </c>
      <c r="B1395" s="14" t="s">
        <v>44</v>
      </c>
      <c r="C1395" s="14" t="s">
        <v>29</v>
      </c>
      <c r="D1395" s="14"/>
      <c r="E1395" s="14" t="s">
        <v>11</v>
      </c>
      <c r="F1395" s="14" t="s">
        <v>701</v>
      </c>
      <c r="G1395" s="14">
        <f>IF(H1395="",0,IFERROR(FIND(H1395,'MB3'!$C$9,1),0))</f>
        <v>0</v>
      </c>
      <c r="H1395" s="14" t="str">
        <f t="shared" si="122"/>
        <v>DeutschRotenso - Airmi</v>
      </c>
    </row>
    <row r="1396" spans="1:8" ht="25.2" customHeight="1" x14ac:dyDescent="0.3">
      <c r="A1396" s="14" t="s">
        <v>727</v>
      </c>
      <c r="B1396" s="14" t="s">
        <v>22</v>
      </c>
      <c r="C1396" s="14" t="s">
        <v>45</v>
      </c>
      <c r="D1396" s="14"/>
      <c r="E1396" s="14" t="s">
        <v>11</v>
      </c>
      <c r="F1396" s="14" t="s">
        <v>701</v>
      </c>
      <c r="G1396" s="14">
        <f>IF(H1396="",0,IFERROR(FIND(H1396,'MB3'!$C$9,1),0))</f>
        <v>0</v>
      </c>
      <c r="H1396" s="14" t="str">
        <f t="shared" si="122"/>
        <v>DeutschRotenso - Airmi</v>
      </c>
    </row>
    <row r="1397" spans="1:8" ht="25.2" customHeight="1" x14ac:dyDescent="0.3">
      <c r="A1397" s="14" t="s">
        <v>728</v>
      </c>
      <c r="B1397" s="14" t="s">
        <v>22</v>
      </c>
      <c r="C1397" s="14" t="s">
        <v>45</v>
      </c>
      <c r="D1397" s="14"/>
      <c r="E1397" s="14" t="s">
        <v>11</v>
      </c>
      <c r="F1397" s="14" t="s">
        <v>701</v>
      </c>
      <c r="G1397" s="14">
        <f>IF(H1397="",0,IFERROR(FIND(H1397,'MB3'!$C$9,1),0))</f>
        <v>0</v>
      </c>
      <c r="H1397" s="14" t="str">
        <f t="shared" si="122"/>
        <v>DeutschRotenso - Airmi</v>
      </c>
    </row>
    <row r="1398" spans="1:8" ht="25.2" customHeight="1" x14ac:dyDescent="0.3">
      <c r="A1398" s="14" t="s">
        <v>660</v>
      </c>
      <c r="B1398" s="14" t="s">
        <v>22</v>
      </c>
      <c r="C1398" s="14" t="s">
        <v>45</v>
      </c>
      <c r="D1398" s="14"/>
      <c r="E1398" s="14" t="s">
        <v>11</v>
      </c>
      <c r="F1398" s="14" t="s">
        <v>701</v>
      </c>
      <c r="G1398" s="14">
        <f>IF(H1398="",0,IFERROR(FIND(H1398,'MB3'!$C$9,1),0))</f>
        <v>0</v>
      </c>
      <c r="H1398" s="14" t="str">
        <f t="shared" si="122"/>
        <v>DeutschRotenso - Airmi</v>
      </c>
    </row>
    <row r="1399" spans="1:8" ht="25.2" customHeight="1" x14ac:dyDescent="0.3">
      <c r="A1399" s="14" t="s">
        <v>166</v>
      </c>
      <c r="B1399" s="14" t="s">
        <v>22</v>
      </c>
      <c r="C1399" s="14" t="s">
        <v>661</v>
      </c>
      <c r="D1399" s="14"/>
      <c r="E1399" s="14" t="s">
        <v>11</v>
      </c>
      <c r="F1399" s="14" t="s">
        <v>701</v>
      </c>
      <c r="G1399" s="14">
        <f>IF(H1399="",0,IFERROR(FIND(H1399,'MB3'!$C$9,1),0))</f>
        <v>0</v>
      </c>
      <c r="H1399" s="14" t="str">
        <f t="shared" si="122"/>
        <v>DeutschRotenso - Airmi</v>
      </c>
    </row>
    <row r="1400" spans="1:8" ht="25.2" customHeight="1" x14ac:dyDescent="0.3">
      <c r="A1400" s="14" t="s">
        <v>768</v>
      </c>
      <c r="B1400" s="14" t="s">
        <v>22</v>
      </c>
      <c r="C1400" s="14" t="s">
        <v>778</v>
      </c>
      <c r="D1400" s="14"/>
      <c r="E1400" s="14" t="s">
        <v>11</v>
      </c>
      <c r="F1400" s="14" t="s">
        <v>701</v>
      </c>
      <c r="G1400" s="14">
        <f>IF(H1400="",0,IFERROR(FIND(H1400,'MB3'!$C$9,1),0))</f>
        <v>0</v>
      </c>
      <c r="H1400" s="14" t="str">
        <f t="shared" si="122"/>
        <v>DeutschRotenso - Airmi</v>
      </c>
    </row>
    <row r="1401" spans="1:8" ht="25.2" customHeight="1" x14ac:dyDescent="0.3">
      <c r="A1401" s="14" t="s">
        <v>769</v>
      </c>
      <c r="B1401" s="14" t="s">
        <v>22</v>
      </c>
      <c r="C1401" s="14" t="s">
        <v>38</v>
      </c>
      <c r="D1401" s="14"/>
      <c r="E1401" s="14" t="s">
        <v>11</v>
      </c>
      <c r="F1401" s="14" t="s">
        <v>701</v>
      </c>
      <c r="G1401" s="14">
        <f>IF(H1401="",0,IFERROR(FIND(H1401,'MB3'!$C$9,1),0))</f>
        <v>0</v>
      </c>
      <c r="H1401" s="14" t="str">
        <f t="shared" si="122"/>
        <v>DeutschRotenso - Airmi</v>
      </c>
    </row>
    <row r="1402" spans="1:8" ht="25.2" customHeight="1" x14ac:dyDescent="0.3">
      <c r="A1402" s="14" t="s">
        <v>770</v>
      </c>
      <c r="B1402" s="14" t="s">
        <v>22</v>
      </c>
      <c r="C1402" s="14" t="s">
        <v>38</v>
      </c>
      <c r="D1402" s="14"/>
      <c r="E1402" s="14" t="s">
        <v>11</v>
      </c>
      <c r="F1402" s="14" t="s">
        <v>701</v>
      </c>
      <c r="G1402" s="14">
        <f>IF(H1402="",0,IFERROR(FIND(H1402,'MB3'!$C$9,1),0))</f>
        <v>0</v>
      </c>
      <c r="H1402" s="14" t="str">
        <f t="shared" si="122"/>
        <v>DeutschRotenso - Airmi</v>
      </c>
    </row>
    <row r="1403" spans="1:8" ht="25.2" customHeight="1" x14ac:dyDescent="0.3">
      <c r="A1403" s="14" t="s">
        <v>771</v>
      </c>
      <c r="B1403" s="14" t="s">
        <v>22</v>
      </c>
      <c r="C1403" s="14" t="s">
        <v>38</v>
      </c>
      <c r="D1403" s="14"/>
      <c r="E1403" s="14" t="s">
        <v>11</v>
      </c>
      <c r="F1403" s="14" t="s">
        <v>701</v>
      </c>
      <c r="G1403" s="14">
        <f>IF(H1403="",0,IFERROR(FIND(H1403,'MB3'!$C$9,1),0))</f>
        <v>0</v>
      </c>
      <c r="H1403" s="14" t="str">
        <f t="shared" si="122"/>
        <v>DeutschRotenso - Airmi</v>
      </c>
    </row>
    <row r="1404" spans="1:8" ht="25.2" customHeight="1" x14ac:dyDescent="0.3">
      <c r="A1404" s="14" t="s">
        <v>663</v>
      </c>
      <c r="B1404" s="14" t="s">
        <v>22</v>
      </c>
      <c r="C1404" s="14" t="s">
        <v>38</v>
      </c>
      <c r="D1404" s="14"/>
      <c r="E1404" s="14" t="s">
        <v>11</v>
      </c>
      <c r="F1404" s="14" t="s">
        <v>701</v>
      </c>
      <c r="G1404" s="14">
        <f>IF(H1404="",0,IFERROR(FIND(H1404,'MB3'!$C$9,1),0))</f>
        <v>0</v>
      </c>
      <c r="H1404" s="14" t="str">
        <f t="shared" si="122"/>
        <v>DeutschRotenso - Airmi</v>
      </c>
    </row>
    <row r="1405" spans="1:8" ht="25.2" customHeight="1" x14ac:dyDescent="0.3">
      <c r="A1405" s="14" t="s">
        <v>664</v>
      </c>
      <c r="B1405" s="14" t="s">
        <v>22</v>
      </c>
      <c r="C1405" s="14" t="s">
        <v>38</v>
      </c>
      <c r="D1405" s="14"/>
      <c r="E1405" s="14" t="s">
        <v>11</v>
      </c>
      <c r="F1405" s="14" t="s">
        <v>701</v>
      </c>
      <c r="G1405" s="14">
        <f>IF(H1405="",0,IFERROR(FIND(H1405,'MB3'!$C$9,1),0))</f>
        <v>0</v>
      </c>
      <c r="H1405" s="14" t="str">
        <f t="shared" si="122"/>
        <v>DeutschRotenso - Airmi</v>
      </c>
    </row>
    <row r="1406" spans="1:8" ht="25.2" customHeight="1" x14ac:dyDescent="0.3">
      <c r="A1406" s="14" t="s">
        <v>772</v>
      </c>
      <c r="B1406" s="14" t="s">
        <v>22</v>
      </c>
      <c r="C1406" s="14" t="s">
        <v>38</v>
      </c>
      <c r="D1406" s="14"/>
      <c r="E1406" s="14" t="s">
        <v>11</v>
      </c>
      <c r="F1406" s="14" t="s">
        <v>701</v>
      </c>
      <c r="G1406" s="14">
        <f>IF(H1406="",0,IFERROR(FIND(H1406,'MB3'!$C$9,1),0))</f>
        <v>0</v>
      </c>
      <c r="H1406" s="14" t="str">
        <f t="shared" ref="H1406:H1407" si="124">_xlfn.CONCAT(E1406,F1406)</f>
        <v>DeutschRotenso - Airmi</v>
      </c>
    </row>
    <row r="1407" spans="1:8" ht="25.2" customHeight="1" x14ac:dyDescent="0.3">
      <c r="A1407" s="14" t="s">
        <v>667</v>
      </c>
      <c r="B1407" s="14" t="s">
        <v>22</v>
      </c>
      <c r="C1407" s="14" t="s">
        <v>38</v>
      </c>
      <c r="D1407" s="14"/>
      <c r="E1407" s="14" t="s">
        <v>11</v>
      </c>
      <c r="F1407" s="14" t="s">
        <v>701</v>
      </c>
      <c r="G1407" s="14">
        <f>IF(H1407="",0,IFERROR(FIND(H1407,'MB3'!$C$9,1),0))</f>
        <v>0</v>
      </c>
      <c r="H1407" s="14" t="str">
        <f t="shared" si="124"/>
        <v>DeutschRotenso - Airmi</v>
      </c>
    </row>
    <row r="1408" spans="1:8" ht="25.2" customHeight="1" x14ac:dyDescent="0.3">
      <c r="A1408" s="14" t="s">
        <v>668</v>
      </c>
      <c r="B1408" s="14" t="s">
        <v>22</v>
      </c>
      <c r="C1408" s="14" t="s">
        <v>38</v>
      </c>
      <c r="D1408" s="14"/>
      <c r="E1408" s="14" t="s">
        <v>11</v>
      </c>
      <c r="F1408" s="14" t="s">
        <v>701</v>
      </c>
      <c r="G1408" s="14">
        <f>IF(H1408="",0,IFERROR(FIND(H1408,'MB3'!$C$9,1),0))</f>
        <v>0</v>
      </c>
      <c r="H1408" s="14" t="str">
        <f t="shared" si="122"/>
        <v>DeutschRotenso - Airmi</v>
      </c>
    </row>
    <row r="1409" spans="1:8" ht="25.2" customHeight="1" x14ac:dyDescent="0.3">
      <c r="A1409" s="14" t="s">
        <v>773</v>
      </c>
      <c r="B1409" s="14" t="s">
        <v>22</v>
      </c>
      <c r="C1409" s="14" t="s">
        <v>38</v>
      </c>
      <c r="D1409" s="14"/>
      <c r="E1409" s="14" t="s">
        <v>11</v>
      </c>
      <c r="F1409" s="14" t="s">
        <v>701</v>
      </c>
      <c r="G1409" s="14">
        <f>IF(H1409="",0,IFERROR(FIND(H1409,'MB3'!$C$9,1),0))</f>
        <v>0</v>
      </c>
      <c r="H1409" s="14" t="str">
        <f t="shared" si="122"/>
        <v>DeutschRotenso - Airmi</v>
      </c>
    </row>
    <row r="1410" spans="1:8" ht="25.2" customHeight="1" x14ac:dyDescent="0.3">
      <c r="A1410" s="14" t="s">
        <v>671</v>
      </c>
      <c r="B1410" s="14" t="s">
        <v>22</v>
      </c>
      <c r="C1410" s="14" t="s">
        <v>38</v>
      </c>
      <c r="D1410" s="14"/>
      <c r="E1410" s="14" t="s">
        <v>11</v>
      </c>
      <c r="F1410" s="14" t="s">
        <v>701</v>
      </c>
      <c r="G1410" s="14">
        <f>IF(H1410="",0,IFERROR(FIND(H1410,'MB3'!$C$9,1),0))</f>
        <v>0</v>
      </c>
      <c r="H1410" s="14" t="str">
        <f t="shared" si="122"/>
        <v>DeutschRotenso - Airmi</v>
      </c>
    </row>
    <row r="1411" spans="1:8" ht="25.2" customHeight="1" x14ac:dyDescent="0.3">
      <c r="A1411" s="14" t="s">
        <v>729</v>
      </c>
      <c r="B1411" s="14" t="s">
        <v>0</v>
      </c>
      <c r="C1411" s="14" t="s">
        <v>38</v>
      </c>
      <c r="D1411" s="14"/>
      <c r="E1411" s="14" t="s">
        <v>11</v>
      </c>
      <c r="F1411" s="14" t="s">
        <v>701</v>
      </c>
      <c r="G1411" s="14">
        <f>IF(H1411="",0,IFERROR(FIND(H1411,'MB3'!$C$9,1),0))</f>
        <v>0</v>
      </c>
      <c r="H1411" s="14" t="str">
        <f t="shared" ref="H1411" si="125">_xlfn.CONCAT(E1411,F1411)</f>
        <v>DeutschRotenso - Airmi</v>
      </c>
    </row>
    <row r="1412" spans="1:8" ht="25.2" customHeight="1" x14ac:dyDescent="0.3">
      <c r="A1412" s="14" t="s">
        <v>730</v>
      </c>
      <c r="B1412" s="14" t="s">
        <v>0</v>
      </c>
      <c r="C1412" s="14" t="s">
        <v>38</v>
      </c>
      <c r="D1412" s="14"/>
      <c r="E1412" s="14" t="s">
        <v>11</v>
      </c>
      <c r="F1412" s="14" t="s">
        <v>701</v>
      </c>
      <c r="G1412" s="14">
        <f>IF(H1412="",0,IFERROR(FIND(H1412,'MB3'!$C$9,1),0))</f>
        <v>0</v>
      </c>
      <c r="H1412" s="14" t="str">
        <f t="shared" si="122"/>
        <v>DeutschRotenso - Airmi</v>
      </c>
    </row>
    <row r="1413" spans="1:8" ht="25.2" customHeight="1" x14ac:dyDescent="0.3">
      <c r="A1413" s="14" t="s">
        <v>673</v>
      </c>
      <c r="B1413" s="14" t="s">
        <v>0</v>
      </c>
      <c r="C1413" s="14" t="s">
        <v>38</v>
      </c>
      <c r="D1413" s="14"/>
      <c r="E1413" s="14" t="s">
        <v>11</v>
      </c>
      <c r="F1413" s="14" t="s">
        <v>701</v>
      </c>
      <c r="G1413" s="14">
        <f>IF(H1413="",0,IFERROR(FIND(H1413,'MB3'!$C$9,1),0))</f>
        <v>0</v>
      </c>
      <c r="H1413" s="14" t="str">
        <f t="shared" si="122"/>
        <v>DeutschRotenso - Airmi</v>
      </c>
    </row>
    <row r="1414" spans="1:8" ht="25.2" customHeight="1" x14ac:dyDescent="0.3">
      <c r="A1414" s="14" t="s">
        <v>206</v>
      </c>
      <c r="B1414" s="14" t="s">
        <v>0</v>
      </c>
      <c r="C1414" s="14" t="s">
        <v>38</v>
      </c>
      <c r="D1414" s="14"/>
      <c r="E1414" s="14" t="s">
        <v>11</v>
      </c>
      <c r="F1414" s="14" t="s">
        <v>701</v>
      </c>
      <c r="G1414" s="14">
        <f>IF(H1414="",0,IFERROR(FIND(H1414,'MB3'!$C$9,1),0))</f>
        <v>0</v>
      </c>
      <c r="H1414" s="14" t="str">
        <f t="shared" si="122"/>
        <v>DeutschRotenso - Airmi</v>
      </c>
    </row>
    <row r="1415" spans="1:8" ht="25.2" customHeight="1" x14ac:dyDescent="0.3">
      <c r="A1415" s="14" t="s">
        <v>676</v>
      </c>
      <c r="B1415" s="14" t="s">
        <v>0</v>
      </c>
      <c r="C1415" s="14" t="s">
        <v>38</v>
      </c>
      <c r="D1415" s="14"/>
      <c r="E1415" s="14" t="s">
        <v>11</v>
      </c>
      <c r="F1415" s="14" t="s">
        <v>701</v>
      </c>
      <c r="G1415" s="14">
        <f>IF(H1415="",0,IFERROR(FIND(H1415,'MB3'!$C$9,1),0))</f>
        <v>0</v>
      </c>
      <c r="H1415" s="14" t="str">
        <f t="shared" si="122"/>
        <v>DeutschRotenso - Airmi</v>
      </c>
    </row>
    <row r="1416" spans="1:8" ht="25.2" customHeight="1" x14ac:dyDescent="0.3">
      <c r="A1416" s="14" t="s">
        <v>677</v>
      </c>
      <c r="B1416" s="14" t="s">
        <v>0</v>
      </c>
      <c r="C1416" s="14" t="s">
        <v>38</v>
      </c>
      <c r="D1416" s="14"/>
      <c r="E1416" s="14" t="s">
        <v>11</v>
      </c>
      <c r="F1416" s="14" t="s">
        <v>701</v>
      </c>
      <c r="G1416" s="14">
        <f>IF(H1416="",0,IFERROR(FIND(H1416,'MB3'!$C$9,1),0))</f>
        <v>0</v>
      </c>
      <c r="H1416" s="14" t="str">
        <f t="shared" si="122"/>
        <v>DeutschRotenso - Airmi</v>
      </c>
    </row>
    <row r="1417" spans="1:8" ht="25.2" customHeight="1" x14ac:dyDescent="0.3">
      <c r="A1417" s="14" t="s">
        <v>678</v>
      </c>
      <c r="B1417" s="14" t="s">
        <v>0</v>
      </c>
      <c r="C1417" s="14" t="s">
        <v>38</v>
      </c>
      <c r="D1417" s="14"/>
      <c r="E1417" s="14" t="s">
        <v>11</v>
      </c>
      <c r="F1417" s="14" t="s">
        <v>701</v>
      </c>
      <c r="G1417" s="14">
        <f>IF(H1417="",0,IFERROR(FIND(H1417,'MB3'!$C$9,1),0))</f>
        <v>0</v>
      </c>
      <c r="H1417" s="14" t="str">
        <f t="shared" si="122"/>
        <v>DeutschRotenso - Airmi</v>
      </c>
    </row>
    <row r="1418" spans="1:8" ht="25.2" customHeight="1" x14ac:dyDescent="0.3">
      <c r="A1418" s="14" t="s">
        <v>679</v>
      </c>
      <c r="B1418" s="14" t="s">
        <v>0</v>
      </c>
      <c r="C1418" s="14" t="s">
        <v>38</v>
      </c>
      <c r="D1418" s="14"/>
      <c r="E1418" s="14" t="s">
        <v>11</v>
      </c>
      <c r="F1418" s="14" t="s">
        <v>701</v>
      </c>
      <c r="G1418" s="14">
        <f>IF(H1418="",0,IFERROR(FIND(H1418,'MB3'!$C$9,1),0))</f>
        <v>0</v>
      </c>
      <c r="H1418" s="14" t="str">
        <f t="shared" si="122"/>
        <v>DeutschRotenso - Airmi</v>
      </c>
    </row>
    <row r="1419" spans="1:8" ht="25.2" customHeight="1" x14ac:dyDescent="0.3">
      <c r="A1419" s="14" t="s">
        <v>680</v>
      </c>
      <c r="B1419" s="14" t="s">
        <v>0</v>
      </c>
      <c r="C1419" s="14" t="s">
        <v>38</v>
      </c>
      <c r="D1419" s="14"/>
      <c r="E1419" s="14" t="s">
        <v>11</v>
      </c>
      <c r="F1419" s="14" t="s">
        <v>701</v>
      </c>
      <c r="G1419" s="14">
        <f>IF(H1419="",0,IFERROR(FIND(H1419,'MB3'!$C$9,1),0))</f>
        <v>0</v>
      </c>
      <c r="H1419" s="14" t="str">
        <f t="shared" si="122"/>
        <v>DeutschRotenso - Airmi</v>
      </c>
    </row>
    <row r="1420" spans="1:8" ht="25.2" customHeight="1" x14ac:dyDescent="0.3">
      <c r="A1420" s="14" t="s">
        <v>681</v>
      </c>
      <c r="B1420" s="14" t="s">
        <v>0</v>
      </c>
      <c r="C1420" s="14" t="s">
        <v>38</v>
      </c>
      <c r="D1420" s="14"/>
      <c r="E1420" s="14" t="s">
        <v>11</v>
      </c>
      <c r="F1420" s="14" t="s">
        <v>701</v>
      </c>
      <c r="G1420" s="14">
        <f>IF(H1420="",0,IFERROR(FIND(H1420,'MB3'!$C$9,1),0))</f>
        <v>0</v>
      </c>
      <c r="H1420" s="14" t="str">
        <f t="shared" si="122"/>
        <v>DeutschRotenso - Airmi</v>
      </c>
    </row>
    <row r="1421" spans="1:8" ht="25.2" customHeight="1" x14ac:dyDescent="0.3">
      <c r="A1421" s="14" t="s">
        <v>682</v>
      </c>
      <c r="B1421" s="14" t="s">
        <v>0</v>
      </c>
      <c r="C1421" s="14" t="s">
        <v>38</v>
      </c>
      <c r="D1421" s="14"/>
      <c r="E1421" s="14" t="s">
        <v>11</v>
      </c>
      <c r="F1421" s="14" t="s">
        <v>701</v>
      </c>
      <c r="G1421" s="14">
        <f>IF(H1421="",0,IFERROR(FIND(H1421,'MB3'!$C$9,1),0))</f>
        <v>0</v>
      </c>
      <c r="H1421" s="14" t="str">
        <f t="shared" si="122"/>
        <v>DeutschRotenso - Airmi</v>
      </c>
    </row>
    <row r="1422" spans="1:8" ht="25.2" customHeight="1" x14ac:dyDescent="0.3">
      <c r="A1422" s="14" t="s">
        <v>683</v>
      </c>
      <c r="B1422" s="14" t="s">
        <v>0</v>
      </c>
      <c r="C1422" s="14" t="s">
        <v>38</v>
      </c>
      <c r="D1422" s="14"/>
      <c r="E1422" s="14" t="s">
        <v>11</v>
      </c>
      <c r="F1422" s="14" t="s">
        <v>701</v>
      </c>
      <c r="G1422" s="14">
        <f>IF(H1422="",0,IFERROR(FIND(H1422,'MB3'!$C$9,1),0))</f>
        <v>0</v>
      </c>
      <c r="H1422" s="14" t="str">
        <f t="shared" si="122"/>
        <v>DeutschRotenso - Airmi</v>
      </c>
    </row>
    <row r="1423" spans="1:8" ht="25.2" customHeight="1" x14ac:dyDescent="0.3">
      <c r="A1423" s="14" t="s">
        <v>684</v>
      </c>
      <c r="B1423" s="14" t="s">
        <v>0</v>
      </c>
      <c r="C1423" s="14" t="s">
        <v>38</v>
      </c>
      <c r="D1423" s="14"/>
      <c r="E1423" s="14" t="s">
        <v>11</v>
      </c>
      <c r="F1423" s="14" t="s">
        <v>701</v>
      </c>
      <c r="G1423" s="14">
        <f>IF(H1423="",0,IFERROR(FIND(H1423,'MB3'!$C$9,1),0))</f>
        <v>0</v>
      </c>
      <c r="H1423" s="14" t="str">
        <f t="shared" si="122"/>
        <v>DeutschRotenso - Airmi</v>
      </c>
    </row>
    <row r="1424" spans="1:8" ht="25.2" customHeight="1" x14ac:dyDescent="0.3">
      <c r="A1424" s="14" t="s">
        <v>685</v>
      </c>
      <c r="B1424" s="14" t="s">
        <v>0</v>
      </c>
      <c r="C1424" s="14" t="s">
        <v>38</v>
      </c>
      <c r="D1424" s="14"/>
      <c r="E1424" s="14" t="s">
        <v>11</v>
      </c>
      <c r="F1424" s="14" t="s">
        <v>701</v>
      </c>
      <c r="G1424" s="14">
        <f>IF(H1424="",0,IFERROR(FIND(H1424,'MB3'!$C$9,1),0))</f>
        <v>0</v>
      </c>
      <c r="H1424" s="14" t="str">
        <f t="shared" si="122"/>
        <v>DeutschRotenso - Airmi</v>
      </c>
    </row>
    <row r="1425" spans="1:8" ht="25.2" customHeight="1" x14ac:dyDescent="0.3">
      <c r="A1425" s="14" t="s">
        <v>686</v>
      </c>
      <c r="B1425" s="14" t="s">
        <v>0</v>
      </c>
      <c r="C1425" s="14" t="s">
        <v>38</v>
      </c>
      <c r="D1425" s="14"/>
      <c r="E1425" s="14" t="s">
        <v>11</v>
      </c>
      <c r="F1425" s="14" t="s">
        <v>701</v>
      </c>
      <c r="G1425" s="14">
        <f>IF(H1425="",0,IFERROR(FIND(H1425,'MB3'!$C$9,1),0))</f>
        <v>0</v>
      </c>
      <c r="H1425" s="14" t="str">
        <f t="shared" si="122"/>
        <v>DeutschRotenso - Airmi</v>
      </c>
    </row>
    <row r="1426" spans="1:8" ht="25.2" customHeight="1" x14ac:dyDescent="0.3">
      <c r="A1426" s="14" t="s">
        <v>687</v>
      </c>
      <c r="B1426" s="14" t="s">
        <v>0</v>
      </c>
      <c r="C1426" s="14" t="s">
        <v>38</v>
      </c>
      <c r="D1426" s="14"/>
      <c r="E1426" s="14" t="s">
        <v>11</v>
      </c>
      <c r="F1426" s="14" t="s">
        <v>701</v>
      </c>
      <c r="G1426" s="14">
        <f>IF(H1426="",0,IFERROR(FIND(H1426,'MB3'!$C$9,1),0))</f>
        <v>0</v>
      </c>
      <c r="H1426" s="14" t="str">
        <f t="shared" si="122"/>
        <v>DeutschRotenso - Airmi</v>
      </c>
    </row>
    <row r="1427" spans="1:8" ht="25.2" customHeight="1" x14ac:dyDescent="0.3">
      <c r="A1427" s="14" t="s">
        <v>688</v>
      </c>
      <c r="B1427" s="14" t="s">
        <v>0</v>
      </c>
      <c r="C1427" s="14" t="s">
        <v>38</v>
      </c>
      <c r="D1427" s="14"/>
      <c r="E1427" s="14" t="s">
        <v>11</v>
      </c>
      <c r="F1427" s="14" t="s">
        <v>701</v>
      </c>
      <c r="G1427" s="14">
        <f>IF(H1427="",0,IFERROR(FIND(H1427,'MB3'!$C$9,1),0))</f>
        <v>0</v>
      </c>
      <c r="H1427" s="14" t="str">
        <f t="shared" si="122"/>
        <v>DeutschRotenso - Airmi</v>
      </c>
    </row>
    <row r="1428" spans="1:8" ht="25.2" customHeight="1" x14ac:dyDescent="0.3">
      <c r="A1428" s="14" t="s">
        <v>689</v>
      </c>
      <c r="B1428" s="14" t="s">
        <v>0</v>
      </c>
      <c r="C1428" s="14" t="s">
        <v>38</v>
      </c>
      <c r="D1428" s="14"/>
      <c r="E1428" s="14" t="s">
        <v>11</v>
      </c>
      <c r="F1428" s="14" t="s">
        <v>701</v>
      </c>
      <c r="G1428" s="14">
        <f>IF(H1428="",0,IFERROR(FIND(H1428,'MB3'!$C$9,1),0))</f>
        <v>0</v>
      </c>
      <c r="H1428" s="14" t="str">
        <f t="shared" si="122"/>
        <v>DeutschRotenso - Airmi</v>
      </c>
    </row>
    <row r="1429" spans="1:8" ht="25.2" customHeight="1" x14ac:dyDescent="0.3">
      <c r="A1429" s="14" t="s">
        <v>691</v>
      </c>
      <c r="B1429" s="14" t="s">
        <v>0</v>
      </c>
      <c r="C1429" s="14" t="s">
        <v>38</v>
      </c>
      <c r="D1429" s="14"/>
      <c r="E1429" s="14" t="s">
        <v>11</v>
      </c>
      <c r="F1429" s="14" t="s">
        <v>701</v>
      </c>
      <c r="G1429" s="14">
        <f>IF(H1429="",0,IFERROR(FIND(H1429,'MB3'!$C$9,1),0))</f>
        <v>0</v>
      </c>
      <c r="H1429" s="14" t="str">
        <f t="shared" si="122"/>
        <v>DeutschRotenso - Airmi</v>
      </c>
    </row>
    <row r="1430" spans="1:8" ht="25.2" customHeight="1" x14ac:dyDescent="0.3">
      <c r="A1430" s="14" t="s">
        <v>692</v>
      </c>
      <c r="B1430" s="14" t="s">
        <v>0</v>
      </c>
      <c r="C1430" s="14" t="s">
        <v>38</v>
      </c>
      <c r="D1430" s="14"/>
      <c r="E1430" s="14" t="s">
        <v>11</v>
      </c>
      <c r="F1430" s="14" t="s">
        <v>701</v>
      </c>
      <c r="G1430" s="14">
        <f>IF(H1430="",0,IFERROR(FIND(H1430,'MB3'!$C$9,1),0))</f>
        <v>0</v>
      </c>
      <c r="H1430" s="14" t="str">
        <f t="shared" si="122"/>
        <v>DeutschRotenso - Airmi</v>
      </c>
    </row>
    <row r="1431" spans="1:8" ht="25.2" customHeight="1" x14ac:dyDescent="0.3">
      <c r="A1431" s="14" t="s">
        <v>693</v>
      </c>
      <c r="B1431" s="14" t="s">
        <v>0</v>
      </c>
      <c r="C1431" s="14" t="s">
        <v>38</v>
      </c>
      <c r="D1431" s="14"/>
      <c r="E1431" s="14" t="s">
        <v>11</v>
      </c>
      <c r="F1431" s="14" t="s">
        <v>701</v>
      </c>
      <c r="G1431" s="14">
        <f>IF(H1431="",0,IFERROR(FIND(H1431,'MB3'!$C$9,1),0))</f>
        <v>0</v>
      </c>
      <c r="H1431" s="14" t="str">
        <f t="shared" ref="H1431:H1434" si="126">_xlfn.CONCAT(E1431,F1431)</f>
        <v>DeutschRotenso - Airmi</v>
      </c>
    </row>
    <row r="1432" spans="1:8" ht="25.2" customHeight="1" x14ac:dyDescent="0.3">
      <c r="A1432" s="14" t="s">
        <v>694</v>
      </c>
      <c r="B1432" s="14" t="s">
        <v>0</v>
      </c>
      <c r="C1432" s="14" t="s">
        <v>38</v>
      </c>
      <c r="D1432" s="14"/>
      <c r="E1432" s="14" t="s">
        <v>11</v>
      </c>
      <c r="F1432" s="14" t="s">
        <v>701</v>
      </c>
      <c r="G1432" s="14">
        <f>IF(H1432="",0,IFERROR(FIND(H1432,'MB3'!$C$9,1),0))</f>
        <v>0</v>
      </c>
      <c r="H1432" s="14" t="str">
        <f t="shared" si="126"/>
        <v>DeutschRotenso - Airmi</v>
      </c>
    </row>
    <row r="1433" spans="1:8" ht="25.2" customHeight="1" x14ac:dyDescent="0.3">
      <c r="A1433" s="14" t="s">
        <v>695</v>
      </c>
      <c r="B1433" s="14" t="s">
        <v>0</v>
      </c>
      <c r="C1433" s="14" t="s">
        <v>38</v>
      </c>
      <c r="D1433" s="14"/>
      <c r="E1433" s="14" t="s">
        <v>11</v>
      </c>
      <c r="F1433" s="14" t="s">
        <v>701</v>
      </c>
      <c r="G1433" s="14">
        <f>IF(H1433="",0,IFERROR(FIND(H1433,'MB3'!$C$9,1),0))</f>
        <v>0</v>
      </c>
      <c r="H1433" s="14" t="str">
        <f t="shared" ref="H1433" si="127">_xlfn.CONCAT(E1433,F1433)</f>
        <v>DeutschRotenso - Airmi</v>
      </c>
    </row>
    <row r="1434" spans="1:8" ht="25.2" customHeight="1" x14ac:dyDescent="0.3">
      <c r="A1434" s="14" t="s">
        <v>731</v>
      </c>
      <c r="B1434" s="14" t="s">
        <v>0</v>
      </c>
      <c r="C1434" s="14" t="s">
        <v>38</v>
      </c>
      <c r="D1434" s="14"/>
      <c r="E1434" s="14" t="s">
        <v>11</v>
      </c>
      <c r="F1434" s="14" t="s">
        <v>701</v>
      </c>
      <c r="G1434" s="14">
        <f>IF(H1434="",0,IFERROR(FIND(H1434,'MB3'!$C$9,1),0))</f>
        <v>0</v>
      </c>
      <c r="H1434" s="14" t="str">
        <f t="shared" si="126"/>
        <v>DeutschRotenso - Airmi</v>
      </c>
    </row>
    <row r="1435" spans="1:8" ht="25.2" customHeight="1" x14ac:dyDescent="0.3"/>
    <row r="1436" spans="1:8" ht="25.2" customHeight="1" x14ac:dyDescent="0.3">
      <c r="A1436" s="11" t="s">
        <v>780</v>
      </c>
      <c r="B1436" s="11"/>
      <c r="C1436" s="11"/>
      <c r="D1436" s="11"/>
      <c r="E1436" s="11" t="s">
        <v>7</v>
      </c>
      <c r="F1436" s="11" t="s">
        <v>780</v>
      </c>
      <c r="G1436" s="11">
        <f>IF(H1436="",0,IFERROR(FIND(H1436,'MB3'!$C$9,1),0))</f>
        <v>1</v>
      </c>
      <c r="H1436" s="11" t="str">
        <f t="shared" ref="H1436:H1448" si="128">_xlfn.CONCAT(E1436,F1436)</f>
        <v>EspañolClimer - Geiser / Geiser Pool</v>
      </c>
    </row>
    <row r="1437" spans="1:8" ht="25.2" customHeight="1" x14ac:dyDescent="0.3">
      <c r="A1437" s="23" t="s">
        <v>2</v>
      </c>
      <c r="B1437" s="24" t="s">
        <v>40</v>
      </c>
      <c r="C1437" s="25" t="s">
        <v>3</v>
      </c>
      <c r="D1437" s="11"/>
      <c r="E1437" s="11" t="s">
        <v>7</v>
      </c>
      <c r="F1437" s="11" t="s">
        <v>780</v>
      </c>
      <c r="G1437" s="11">
        <f>IF(H1437="",0,IFERROR(FIND(H1437,'MB3'!$C$9,1),0))</f>
        <v>1</v>
      </c>
      <c r="H1437" s="11" t="str">
        <f t="shared" si="128"/>
        <v>EspañolClimer - Geiser / Geiser Pool</v>
      </c>
    </row>
    <row r="1438" spans="1:8" ht="25.2" customHeight="1" x14ac:dyDescent="0.3">
      <c r="A1438" s="12" t="s">
        <v>4</v>
      </c>
      <c r="B1438" s="11" t="s">
        <v>1</v>
      </c>
      <c r="C1438" s="22" t="s">
        <v>39</v>
      </c>
      <c r="D1438" s="11"/>
      <c r="E1438" s="11" t="s">
        <v>7</v>
      </c>
      <c r="F1438" s="11" t="s">
        <v>780</v>
      </c>
      <c r="G1438" s="11">
        <f>IF(H1438="",0,IFERROR(FIND(H1438,'MB3'!$C$9,1),0))</f>
        <v>1</v>
      </c>
      <c r="H1438" s="11" t="str">
        <f t="shared" si="128"/>
        <v>EspañolClimer - Geiser / Geiser Pool</v>
      </c>
    </row>
    <row r="1439" spans="1:8" ht="25.2" customHeight="1" x14ac:dyDescent="0.3">
      <c r="A1439" s="12" t="s">
        <v>156</v>
      </c>
      <c r="B1439" s="11" t="s">
        <v>1</v>
      </c>
      <c r="C1439" s="22" t="s">
        <v>790</v>
      </c>
      <c r="D1439" s="11"/>
      <c r="E1439" s="11" t="s">
        <v>7</v>
      </c>
      <c r="F1439" s="11" t="s">
        <v>780</v>
      </c>
      <c r="G1439" s="11">
        <f>IF(H1439="",0,IFERROR(FIND(H1439,'MB3'!$C$9,1),0))</f>
        <v>1</v>
      </c>
      <c r="H1439" s="11" t="str">
        <f t="shared" si="128"/>
        <v>EspañolClimer - Geiser / Geiser Pool</v>
      </c>
    </row>
    <row r="1440" spans="1:8" ht="25.2" customHeight="1" x14ac:dyDescent="0.3">
      <c r="A1440" s="12" t="s">
        <v>55</v>
      </c>
      <c r="B1440" s="11" t="s">
        <v>1</v>
      </c>
      <c r="C1440" s="22" t="s">
        <v>38</v>
      </c>
      <c r="D1440" s="11"/>
      <c r="E1440" s="11" t="s">
        <v>7</v>
      </c>
      <c r="F1440" s="11" t="s">
        <v>780</v>
      </c>
      <c r="G1440" s="11">
        <f>IF(H1440="",0,IFERROR(FIND(H1440,'MB3'!$C$9,1),0))</f>
        <v>1</v>
      </c>
      <c r="H1440" s="11" t="str">
        <f t="shared" si="128"/>
        <v>EspañolClimer - Geiser / Geiser Pool</v>
      </c>
    </row>
    <row r="1441" spans="1:8" ht="25.2" customHeight="1" x14ac:dyDescent="0.3">
      <c r="A1441" s="12" t="s">
        <v>56</v>
      </c>
      <c r="B1441" s="11" t="s">
        <v>1</v>
      </c>
      <c r="C1441" s="22" t="s">
        <v>38</v>
      </c>
      <c r="D1441" s="11"/>
      <c r="E1441" s="11" t="s">
        <v>7</v>
      </c>
      <c r="F1441" s="11" t="s">
        <v>780</v>
      </c>
      <c r="G1441" s="11">
        <f>IF(H1441="",0,IFERROR(FIND(H1441,'MB3'!$C$9,1),0))</f>
        <v>1</v>
      </c>
      <c r="H1441" s="11" t="str">
        <f t="shared" si="128"/>
        <v>EspañolClimer - Geiser / Geiser Pool</v>
      </c>
    </row>
    <row r="1442" spans="1:8" ht="25.2" customHeight="1" x14ac:dyDescent="0.3">
      <c r="A1442" s="12" t="s">
        <v>59</v>
      </c>
      <c r="B1442" s="11" t="s">
        <v>1</v>
      </c>
      <c r="C1442" s="22" t="s">
        <v>38</v>
      </c>
      <c r="D1442" s="11"/>
      <c r="E1442" s="11" t="s">
        <v>7</v>
      </c>
      <c r="F1442" s="11" t="s">
        <v>780</v>
      </c>
      <c r="G1442" s="11">
        <f>IF(H1442="",0,IFERROR(FIND(H1442,'MB3'!$C$9,1),0))</f>
        <v>1</v>
      </c>
      <c r="H1442" s="11" t="str">
        <f t="shared" si="128"/>
        <v>EspañolClimer - Geiser / Geiser Pool</v>
      </c>
    </row>
    <row r="1443" spans="1:8" ht="25.2" customHeight="1" x14ac:dyDescent="0.3">
      <c r="A1443" s="12" t="s">
        <v>201</v>
      </c>
      <c r="B1443" s="11" t="s">
        <v>0</v>
      </c>
      <c r="C1443" s="22" t="s">
        <v>38</v>
      </c>
      <c r="D1443" s="11"/>
      <c r="E1443" s="11" t="s">
        <v>7</v>
      </c>
      <c r="F1443" s="11" t="s">
        <v>780</v>
      </c>
      <c r="G1443" s="11">
        <f>IF(H1443="",0,IFERROR(FIND(H1443,'MB3'!$C$9,1),0))</f>
        <v>1</v>
      </c>
      <c r="H1443" s="11" t="str">
        <f t="shared" si="128"/>
        <v>EspañolClimer - Geiser / Geiser Pool</v>
      </c>
    </row>
    <row r="1444" spans="1:8" ht="25.2" customHeight="1" x14ac:dyDescent="0.3">
      <c r="A1444" s="12" t="s">
        <v>23</v>
      </c>
      <c r="B1444" s="11" t="s">
        <v>0</v>
      </c>
      <c r="C1444" s="22" t="s">
        <v>38</v>
      </c>
      <c r="D1444" s="11"/>
      <c r="E1444" s="11" t="s">
        <v>7</v>
      </c>
      <c r="F1444" s="11" t="s">
        <v>780</v>
      </c>
      <c r="G1444" s="11">
        <f>IF(H1444="",0,IFERROR(FIND(H1444,'MB3'!$C$9,1),0))</f>
        <v>1</v>
      </c>
      <c r="H1444" s="11" t="str">
        <f t="shared" ref="H1444" si="129">_xlfn.CONCAT(E1444,F1444)</f>
        <v>EspañolClimer - Geiser / Geiser Pool</v>
      </c>
    </row>
    <row r="1445" spans="1:8" ht="25.2" customHeight="1" x14ac:dyDescent="0.3">
      <c r="A1445" s="12" t="s">
        <v>273</v>
      </c>
      <c r="B1445" s="11" t="s">
        <v>0</v>
      </c>
      <c r="C1445" s="22" t="s">
        <v>38</v>
      </c>
      <c r="D1445" s="11"/>
      <c r="E1445" s="11" t="s">
        <v>7</v>
      </c>
      <c r="F1445" s="11" t="s">
        <v>780</v>
      </c>
      <c r="G1445" s="11">
        <f>IF(H1445="",0,IFERROR(FIND(H1445,'MB3'!$C$9,1),0))</f>
        <v>1</v>
      </c>
      <c r="H1445" s="11" t="str">
        <f t="shared" si="128"/>
        <v>EspañolClimer - Geiser / Geiser Pool</v>
      </c>
    </row>
    <row r="1446" spans="1:8" ht="25.2" customHeight="1" x14ac:dyDescent="0.3">
      <c r="A1446" s="12" t="s">
        <v>313</v>
      </c>
      <c r="B1446" s="11" t="s">
        <v>0</v>
      </c>
      <c r="C1446" s="22" t="s">
        <v>38</v>
      </c>
      <c r="D1446" s="11"/>
      <c r="E1446" s="11" t="s">
        <v>7</v>
      </c>
      <c r="F1446" s="11" t="s">
        <v>780</v>
      </c>
      <c r="G1446" s="11">
        <f>IF(H1446="",0,IFERROR(FIND(H1446,'MB3'!$C$9,1),0))</f>
        <v>1</v>
      </c>
      <c r="H1446" s="11" t="str">
        <f t="shared" si="128"/>
        <v>EspañolClimer - Geiser / Geiser Pool</v>
      </c>
    </row>
    <row r="1447" spans="1:8" ht="25.2" customHeight="1" x14ac:dyDescent="0.3">
      <c r="A1447" s="12" t="s">
        <v>196</v>
      </c>
      <c r="B1447" s="11" t="s">
        <v>0</v>
      </c>
      <c r="C1447" s="22" t="s">
        <v>38</v>
      </c>
      <c r="D1447" s="11"/>
      <c r="E1447" s="11" t="s">
        <v>7</v>
      </c>
      <c r="F1447" s="11" t="s">
        <v>780</v>
      </c>
      <c r="G1447" s="11">
        <f>IF(H1447="",0,IFERROR(FIND(H1447,'MB3'!$C$9,1),0))</f>
        <v>1</v>
      </c>
      <c r="H1447" s="11" t="str">
        <f t="shared" si="128"/>
        <v>EspañolClimer - Geiser / Geiser Pool</v>
      </c>
    </row>
    <row r="1448" spans="1:8" ht="25.2" customHeight="1" x14ac:dyDescent="0.3">
      <c r="A1448" s="26" t="s">
        <v>732</v>
      </c>
      <c r="B1448" s="27" t="s">
        <v>0</v>
      </c>
      <c r="C1448" s="28" t="s">
        <v>38</v>
      </c>
      <c r="D1448" s="11"/>
      <c r="E1448" s="11" t="s">
        <v>7</v>
      </c>
      <c r="F1448" s="11" t="s">
        <v>780</v>
      </c>
      <c r="G1448" s="11">
        <f>IF(H1448="",0,IFERROR(FIND(H1448,'MB3'!$C$9,1),0))</f>
        <v>1</v>
      </c>
      <c r="H1448" s="11" t="str">
        <f t="shared" si="128"/>
        <v>EspañolClimer - Geiser / Geiser Pool</v>
      </c>
    </row>
    <row r="1449" spans="1:8" ht="25.2" customHeight="1" x14ac:dyDescent="0.3"/>
    <row r="1450" spans="1:8" ht="25.2" customHeight="1" x14ac:dyDescent="0.3">
      <c r="A1450" s="11" t="s">
        <v>780</v>
      </c>
      <c r="B1450" s="11"/>
      <c r="C1450" s="11"/>
      <c r="D1450" s="11"/>
      <c r="E1450" s="11" t="s">
        <v>6</v>
      </c>
      <c r="F1450" s="11" t="s">
        <v>780</v>
      </c>
      <c r="G1450" s="11">
        <f>IF(H1450="",0,IFERROR(FIND(H1450,'MB3'!$C$9,1),0))</f>
        <v>0</v>
      </c>
      <c r="H1450" s="11" t="str">
        <f t="shared" ref="H1450:H1462" si="130">_xlfn.CONCAT(E1450,F1450)</f>
        <v>EnglishClimer - Geiser / Geiser Pool</v>
      </c>
    </row>
    <row r="1451" spans="1:8" ht="25.2" customHeight="1" x14ac:dyDescent="0.3">
      <c r="A1451" s="23" t="s">
        <v>32</v>
      </c>
      <c r="B1451" s="24" t="s">
        <v>41</v>
      </c>
      <c r="C1451" s="25" t="s">
        <v>33</v>
      </c>
      <c r="D1451" s="11"/>
      <c r="E1451" s="11" t="s">
        <v>6</v>
      </c>
      <c r="F1451" s="11" t="s">
        <v>780</v>
      </c>
      <c r="G1451" s="11">
        <f>IF(H1451="",0,IFERROR(FIND(H1451,'MB3'!$C$9,1),0))</f>
        <v>0</v>
      </c>
      <c r="H1451" s="11" t="str">
        <f t="shared" si="130"/>
        <v>EnglishClimer - Geiser / Geiser Pool</v>
      </c>
    </row>
    <row r="1452" spans="1:8" ht="25.2" customHeight="1" x14ac:dyDescent="0.3">
      <c r="A1452" s="12" t="s">
        <v>382</v>
      </c>
      <c r="B1452" s="11" t="s">
        <v>13</v>
      </c>
      <c r="C1452" s="22" t="s">
        <v>39</v>
      </c>
      <c r="D1452" s="11"/>
      <c r="E1452" s="11" t="s">
        <v>6</v>
      </c>
      <c r="F1452" s="11" t="s">
        <v>780</v>
      </c>
      <c r="G1452" s="11">
        <f>IF(H1452="",0,IFERROR(FIND(H1452,'MB3'!$C$9,1),0))</f>
        <v>0</v>
      </c>
      <c r="H1452" s="11" t="str">
        <f t="shared" si="130"/>
        <v>EnglishClimer - Geiser / Geiser Pool</v>
      </c>
    </row>
    <row r="1453" spans="1:8" ht="25.2" customHeight="1" x14ac:dyDescent="0.3">
      <c r="A1453" s="12" t="s">
        <v>383</v>
      </c>
      <c r="B1453" s="11" t="s">
        <v>34</v>
      </c>
      <c r="C1453" s="22" t="s">
        <v>781</v>
      </c>
      <c r="D1453" s="11"/>
      <c r="E1453" s="11" t="s">
        <v>6</v>
      </c>
      <c r="F1453" s="11" t="s">
        <v>780</v>
      </c>
      <c r="G1453" s="11">
        <f>IF(H1453="",0,IFERROR(FIND(H1453,'MB3'!$C$9,1),0))</f>
        <v>0</v>
      </c>
      <c r="H1453" s="11" t="str">
        <f t="shared" si="130"/>
        <v>EnglishClimer - Geiser / Geiser Pool</v>
      </c>
    </row>
    <row r="1454" spans="1:8" ht="25.2" customHeight="1" x14ac:dyDescent="0.3">
      <c r="A1454" s="12" t="s">
        <v>146</v>
      </c>
      <c r="B1454" s="11" t="s">
        <v>34</v>
      </c>
      <c r="C1454" s="22" t="s">
        <v>38</v>
      </c>
      <c r="D1454" s="11"/>
      <c r="E1454" s="11" t="s">
        <v>6</v>
      </c>
      <c r="F1454" s="11" t="s">
        <v>780</v>
      </c>
      <c r="G1454" s="11">
        <f>IF(H1454="",0,IFERROR(FIND(H1454,'MB3'!$C$9,1),0))</f>
        <v>0</v>
      </c>
      <c r="H1454" s="11" t="str">
        <f t="shared" si="130"/>
        <v>EnglishClimer - Geiser / Geiser Pool</v>
      </c>
    </row>
    <row r="1455" spans="1:8" ht="25.2" customHeight="1" x14ac:dyDescent="0.3">
      <c r="A1455" s="12" t="s">
        <v>782</v>
      </c>
      <c r="B1455" s="11" t="s">
        <v>34</v>
      </c>
      <c r="C1455" s="22" t="s">
        <v>38</v>
      </c>
      <c r="D1455" s="11"/>
      <c r="E1455" s="11" t="s">
        <v>6</v>
      </c>
      <c r="F1455" s="11" t="s">
        <v>780</v>
      </c>
      <c r="G1455" s="11">
        <f>IF(H1455="",0,IFERROR(FIND(H1455,'MB3'!$C$9,1),0))</f>
        <v>0</v>
      </c>
      <c r="H1455" s="11" t="str">
        <f t="shared" si="130"/>
        <v>EnglishClimer - Geiser / Geiser Pool</v>
      </c>
    </row>
    <row r="1456" spans="1:8" ht="25.2" customHeight="1" x14ac:dyDescent="0.3">
      <c r="A1456" s="29" t="s">
        <v>388</v>
      </c>
      <c r="B1456" s="11" t="s">
        <v>34</v>
      </c>
      <c r="C1456" s="22" t="s">
        <v>38</v>
      </c>
      <c r="D1456" s="11"/>
      <c r="E1456" s="11" t="s">
        <v>6</v>
      </c>
      <c r="F1456" s="11" t="s">
        <v>780</v>
      </c>
      <c r="G1456" s="11">
        <f>IF(H1456="",0,IFERROR(FIND(H1456,'MB3'!$C$9,1),0))</f>
        <v>0</v>
      </c>
      <c r="H1456" s="11" t="str">
        <f t="shared" si="130"/>
        <v>EnglishClimer - Geiser / Geiser Pool</v>
      </c>
    </row>
    <row r="1457" spans="1:8" ht="25.2" customHeight="1" x14ac:dyDescent="0.3">
      <c r="A1457" s="29" t="s">
        <v>391</v>
      </c>
      <c r="B1457" s="11" t="s">
        <v>36</v>
      </c>
      <c r="C1457" s="22" t="s">
        <v>38</v>
      </c>
      <c r="D1457" s="11"/>
      <c r="E1457" s="11" t="s">
        <v>6</v>
      </c>
      <c r="F1457" s="11" t="s">
        <v>780</v>
      </c>
      <c r="G1457" s="11">
        <f>IF(H1457="",0,IFERROR(FIND(H1457,'MB3'!$C$9,1),0))</f>
        <v>0</v>
      </c>
      <c r="H1457" s="11" t="str">
        <f t="shared" si="130"/>
        <v>EnglishClimer - Geiser / Geiser Pool</v>
      </c>
    </row>
    <row r="1458" spans="1:8" ht="25.2" customHeight="1" x14ac:dyDescent="0.3">
      <c r="A1458" s="29" t="s">
        <v>783</v>
      </c>
      <c r="B1458" s="11" t="s">
        <v>36</v>
      </c>
      <c r="C1458" s="22" t="s">
        <v>38</v>
      </c>
      <c r="D1458" s="11"/>
      <c r="E1458" s="11" t="s">
        <v>6</v>
      </c>
      <c r="F1458" s="11" t="s">
        <v>780</v>
      </c>
      <c r="G1458" s="11">
        <f>IF(H1458="",0,IFERROR(FIND(H1458,'MB3'!$C$9,1),0))</f>
        <v>0</v>
      </c>
      <c r="H1458" s="11" t="str">
        <f t="shared" si="130"/>
        <v>EnglishClimer - Geiser / Geiser Pool</v>
      </c>
    </row>
    <row r="1459" spans="1:8" ht="25.2" customHeight="1" x14ac:dyDescent="0.3">
      <c r="A1459" s="29" t="s">
        <v>66</v>
      </c>
      <c r="B1459" s="11" t="s">
        <v>36</v>
      </c>
      <c r="C1459" s="22" t="s">
        <v>38</v>
      </c>
      <c r="D1459" s="11"/>
      <c r="E1459" s="11" t="s">
        <v>6</v>
      </c>
      <c r="F1459" s="11" t="s">
        <v>780</v>
      </c>
      <c r="G1459" s="11">
        <f>IF(H1459="",0,IFERROR(FIND(H1459,'MB3'!$C$9,1),0))</f>
        <v>0</v>
      </c>
      <c r="H1459" s="11" t="str">
        <f t="shared" si="130"/>
        <v>EnglishClimer - Geiser / Geiser Pool</v>
      </c>
    </row>
    <row r="1460" spans="1:8" ht="25.2" customHeight="1" x14ac:dyDescent="0.3">
      <c r="A1460" s="29" t="s">
        <v>389</v>
      </c>
      <c r="B1460" s="11" t="s">
        <v>36</v>
      </c>
      <c r="C1460" s="22" t="s">
        <v>38</v>
      </c>
      <c r="D1460" s="11"/>
      <c r="E1460" s="11" t="s">
        <v>6</v>
      </c>
      <c r="F1460" s="11" t="s">
        <v>780</v>
      </c>
      <c r="G1460" s="11">
        <f>IF(H1460="",0,IFERROR(FIND(H1460,'MB3'!$C$9,1),0))</f>
        <v>0</v>
      </c>
      <c r="H1460" s="11" t="str">
        <f t="shared" si="130"/>
        <v>EnglishClimer - Geiser / Geiser Pool</v>
      </c>
    </row>
    <row r="1461" spans="1:8" ht="25.2" customHeight="1" x14ac:dyDescent="0.3">
      <c r="A1461" s="29" t="s">
        <v>392</v>
      </c>
      <c r="B1461" s="11" t="s">
        <v>36</v>
      </c>
      <c r="C1461" s="22" t="s">
        <v>38</v>
      </c>
      <c r="D1461" s="11"/>
      <c r="E1461" s="11" t="s">
        <v>6</v>
      </c>
      <c r="F1461" s="11" t="s">
        <v>780</v>
      </c>
      <c r="G1461" s="11">
        <f>IF(H1461="",0,IFERROR(FIND(H1461,'MB3'!$C$9,1),0))</f>
        <v>0</v>
      </c>
      <c r="H1461" s="11" t="str">
        <f t="shared" ref="H1461" si="131">_xlfn.CONCAT(E1461,F1461)</f>
        <v>EnglishClimer - Geiser / Geiser Pool</v>
      </c>
    </row>
    <row r="1462" spans="1:8" ht="25.2" customHeight="1" x14ac:dyDescent="0.3">
      <c r="A1462" s="30" t="s">
        <v>733</v>
      </c>
      <c r="B1462" s="27" t="s">
        <v>36</v>
      </c>
      <c r="C1462" s="28" t="s">
        <v>38</v>
      </c>
      <c r="D1462" s="11"/>
      <c r="E1462" s="11" t="s">
        <v>6</v>
      </c>
      <c r="F1462" s="11" t="s">
        <v>780</v>
      </c>
      <c r="G1462" s="11">
        <f>IF(H1462="",0,IFERROR(FIND(H1462,'MB3'!$C$9,1),0))</f>
        <v>0</v>
      </c>
      <c r="H1462" s="11" t="str">
        <f t="shared" si="130"/>
        <v>EnglishClimer - Geiser / Geiser Pool</v>
      </c>
    </row>
    <row r="1463" spans="1:8" ht="25.2" customHeight="1" x14ac:dyDescent="0.3"/>
    <row r="1464" spans="1:8" ht="25.2" customHeight="1" x14ac:dyDescent="0.3">
      <c r="A1464" s="11" t="s">
        <v>780</v>
      </c>
      <c r="B1464" s="11"/>
      <c r="C1464" s="11"/>
      <c r="D1464" s="11"/>
      <c r="E1464" s="11" t="s">
        <v>8</v>
      </c>
      <c r="F1464" s="11" t="s">
        <v>780</v>
      </c>
      <c r="G1464" s="11">
        <f>IF(H1464="",0,IFERROR(FIND(H1464,'MB3'!$C$9,1),0))</f>
        <v>0</v>
      </c>
      <c r="H1464" s="11" t="str">
        <f t="shared" ref="H1464:H1476" si="132">_xlfn.CONCAT(E1464,F1464)</f>
        <v>FrançaisClimer - Geiser / Geiser Pool</v>
      </c>
    </row>
    <row r="1465" spans="1:8" ht="25.2" customHeight="1" x14ac:dyDescent="0.3">
      <c r="A1465" s="23" t="s">
        <v>14</v>
      </c>
      <c r="B1465" s="24" t="s">
        <v>42</v>
      </c>
      <c r="C1465" s="25" t="s">
        <v>15</v>
      </c>
      <c r="D1465" s="11"/>
      <c r="E1465" s="11" t="s">
        <v>8</v>
      </c>
      <c r="F1465" s="11" t="s">
        <v>780</v>
      </c>
      <c r="G1465" s="11">
        <f>IF(H1465="",0,IFERROR(FIND(H1465,'MB3'!$C$9,1),0))</f>
        <v>0</v>
      </c>
      <c r="H1465" s="11" t="str">
        <f t="shared" si="132"/>
        <v>FrançaisClimer - Geiser / Geiser Pool</v>
      </c>
    </row>
    <row r="1466" spans="1:8" ht="25.2" customHeight="1" x14ac:dyDescent="0.3">
      <c r="A1466" s="29" t="s">
        <v>16</v>
      </c>
      <c r="B1466" s="13" t="s">
        <v>1</v>
      </c>
      <c r="C1466" s="31" t="s">
        <v>39</v>
      </c>
      <c r="D1466" s="11"/>
      <c r="E1466" s="11" t="s">
        <v>8</v>
      </c>
      <c r="F1466" s="11" t="s">
        <v>780</v>
      </c>
      <c r="G1466" s="11">
        <f>IF(H1466="",0,IFERROR(FIND(H1466,'MB3'!$C$9,1),0))</f>
        <v>0</v>
      </c>
      <c r="H1466" s="11" t="str">
        <f t="shared" si="132"/>
        <v>FrançaisClimer - Geiser / Geiser Pool</v>
      </c>
    </row>
    <row r="1467" spans="1:8" ht="25.2" customHeight="1" x14ac:dyDescent="0.3">
      <c r="A1467" s="29" t="s">
        <v>160</v>
      </c>
      <c r="B1467" s="13" t="s">
        <v>1</v>
      </c>
      <c r="C1467" s="31" t="s">
        <v>791</v>
      </c>
      <c r="D1467" s="11"/>
      <c r="E1467" s="11" t="s">
        <v>8</v>
      </c>
      <c r="F1467" s="11" t="s">
        <v>780</v>
      </c>
      <c r="G1467" s="11">
        <f>IF(H1467="",0,IFERROR(FIND(H1467,'MB3'!$C$9,1),0))</f>
        <v>0</v>
      </c>
      <c r="H1467" s="11" t="str">
        <f t="shared" si="132"/>
        <v>FrançaisClimer - Geiser / Geiser Pool</v>
      </c>
    </row>
    <row r="1468" spans="1:8" ht="25.2" customHeight="1" x14ac:dyDescent="0.3">
      <c r="A1468" s="12" t="s">
        <v>77</v>
      </c>
      <c r="B1468" s="13" t="s">
        <v>1</v>
      </c>
      <c r="C1468" s="22" t="s">
        <v>38</v>
      </c>
      <c r="D1468" s="11"/>
      <c r="E1468" s="11" t="s">
        <v>8</v>
      </c>
      <c r="F1468" s="11" t="s">
        <v>780</v>
      </c>
      <c r="G1468" s="11">
        <f>IF(H1468="",0,IFERROR(FIND(H1468,'MB3'!$C$9,1),0))</f>
        <v>0</v>
      </c>
      <c r="H1468" s="11" t="str">
        <f t="shared" si="132"/>
        <v>FrançaisClimer - Geiser / Geiser Pool</v>
      </c>
    </row>
    <row r="1469" spans="1:8" ht="25.2" customHeight="1" x14ac:dyDescent="0.3">
      <c r="A1469" s="12" t="s">
        <v>78</v>
      </c>
      <c r="B1469" s="13" t="s">
        <v>1</v>
      </c>
      <c r="C1469" s="22" t="s">
        <v>38</v>
      </c>
      <c r="D1469" s="11"/>
      <c r="E1469" s="11" t="s">
        <v>8</v>
      </c>
      <c r="F1469" s="11" t="s">
        <v>780</v>
      </c>
      <c r="G1469" s="11">
        <f>IF(H1469="",0,IFERROR(FIND(H1469,'MB3'!$C$9,1),0))</f>
        <v>0</v>
      </c>
      <c r="H1469" s="11" t="str">
        <f t="shared" si="132"/>
        <v>FrançaisClimer - Geiser / Geiser Pool</v>
      </c>
    </row>
    <row r="1470" spans="1:8" ht="25.2" customHeight="1" x14ac:dyDescent="0.3">
      <c r="A1470" s="12" t="s">
        <v>81</v>
      </c>
      <c r="B1470" s="11" t="s">
        <v>1</v>
      </c>
      <c r="C1470" s="22" t="s">
        <v>38</v>
      </c>
      <c r="D1470" s="11"/>
      <c r="E1470" s="11" t="s">
        <v>8</v>
      </c>
      <c r="F1470" s="11" t="s">
        <v>780</v>
      </c>
      <c r="G1470" s="11">
        <f>IF(H1470="",0,IFERROR(FIND(H1470,'MB3'!$C$9,1),0))</f>
        <v>0</v>
      </c>
      <c r="H1470" s="11" t="str">
        <f t="shared" si="132"/>
        <v>FrançaisClimer - Geiser / Geiser Pool</v>
      </c>
    </row>
    <row r="1471" spans="1:8" ht="25.2" customHeight="1" x14ac:dyDescent="0.3">
      <c r="A1471" s="12" t="s">
        <v>203</v>
      </c>
      <c r="B1471" s="11" t="s">
        <v>0</v>
      </c>
      <c r="C1471" s="22" t="s">
        <v>38</v>
      </c>
      <c r="D1471" s="11"/>
      <c r="E1471" s="11" t="s">
        <v>8</v>
      </c>
      <c r="F1471" s="11" t="s">
        <v>780</v>
      </c>
      <c r="G1471" s="11">
        <f>IF(H1471="",0,IFERROR(FIND(H1471,'MB3'!$C$9,1),0))</f>
        <v>0</v>
      </c>
      <c r="H1471" s="11" t="str">
        <f t="shared" si="132"/>
        <v>FrançaisClimer - Geiser / Geiser Pool</v>
      </c>
    </row>
    <row r="1472" spans="1:8" ht="25.2" customHeight="1" x14ac:dyDescent="0.3">
      <c r="A1472" s="12" t="s">
        <v>17</v>
      </c>
      <c r="B1472" s="11" t="s">
        <v>0</v>
      </c>
      <c r="C1472" s="22" t="s">
        <v>38</v>
      </c>
      <c r="D1472" s="11"/>
      <c r="E1472" s="11" t="s">
        <v>8</v>
      </c>
      <c r="F1472" s="11" t="s">
        <v>780</v>
      </c>
      <c r="G1472" s="11">
        <f>IF(H1472="",0,IFERROR(FIND(H1472,'MB3'!$C$9,1),0))</f>
        <v>0</v>
      </c>
      <c r="H1472" s="11" t="str">
        <f t="shared" si="132"/>
        <v>FrançaisClimer - Geiser / Geiser Pool</v>
      </c>
    </row>
    <row r="1473" spans="1:8" ht="25.2" customHeight="1" x14ac:dyDescent="0.3">
      <c r="A1473" s="12" t="s">
        <v>82</v>
      </c>
      <c r="B1473" s="11" t="s">
        <v>0</v>
      </c>
      <c r="C1473" s="22" t="s">
        <v>38</v>
      </c>
      <c r="D1473" s="11"/>
      <c r="E1473" s="11" t="s">
        <v>8</v>
      </c>
      <c r="F1473" s="11" t="s">
        <v>780</v>
      </c>
      <c r="G1473" s="11">
        <f>IF(H1473="",0,IFERROR(FIND(H1473,'MB3'!$C$9,1),0))</f>
        <v>0</v>
      </c>
      <c r="H1473" s="11" t="str">
        <f t="shared" si="132"/>
        <v>FrançaisClimer - Geiser / Geiser Pool</v>
      </c>
    </row>
    <row r="1474" spans="1:8" ht="25.2" customHeight="1" x14ac:dyDescent="0.3">
      <c r="A1474" s="12" t="s">
        <v>332</v>
      </c>
      <c r="B1474" s="11" t="s">
        <v>0</v>
      </c>
      <c r="C1474" s="22" t="s">
        <v>38</v>
      </c>
      <c r="D1474" s="11"/>
      <c r="E1474" s="11" t="s">
        <v>8</v>
      </c>
      <c r="F1474" s="11" t="s">
        <v>780</v>
      </c>
      <c r="G1474" s="11">
        <f>IF(H1474="",0,IFERROR(FIND(H1474,'MB3'!$C$9,1),0))</f>
        <v>0</v>
      </c>
      <c r="H1474" s="11" t="str">
        <f t="shared" si="132"/>
        <v>FrançaisClimer - Geiser / Geiser Pool</v>
      </c>
    </row>
    <row r="1475" spans="1:8" ht="25.2" customHeight="1" x14ac:dyDescent="0.3">
      <c r="A1475" s="12" t="s">
        <v>198</v>
      </c>
      <c r="B1475" s="11" t="s">
        <v>0</v>
      </c>
      <c r="C1475" s="22" t="s">
        <v>38</v>
      </c>
      <c r="D1475" s="11"/>
      <c r="E1475" s="11" t="s">
        <v>8</v>
      </c>
      <c r="F1475" s="11" t="s">
        <v>780</v>
      </c>
      <c r="G1475" s="11">
        <f>IF(H1475="",0,IFERROR(FIND(H1475,'MB3'!$C$9,1),0))</f>
        <v>0</v>
      </c>
      <c r="H1475" s="11" t="str">
        <f t="shared" si="132"/>
        <v>FrançaisClimer - Geiser / Geiser Pool</v>
      </c>
    </row>
    <row r="1476" spans="1:8" ht="25.2" customHeight="1" x14ac:dyDescent="0.3">
      <c r="A1476" s="30" t="s">
        <v>734</v>
      </c>
      <c r="B1476" s="27" t="s">
        <v>0</v>
      </c>
      <c r="C1476" s="28" t="s">
        <v>38</v>
      </c>
      <c r="D1476" s="11"/>
      <c r="E1476" s="11" t="s">
        <v>8</v>
      </c>
      <c r="F1476" s="11" t="s">
        <v>780</v>
      </c>
      <c r="G1476" s="11">
        <f>IF(H1476="",0,IFERROR(FIND(H1476,'MB3'!$C$9,1),0))</f>
        <v>0</v>
      </c>
      <c r="H1476" s="11" t="str">
        <f t="shared" si="132"/>
        <v>FrançaisClimer - Geiser / Geiser Pool</v>
      </c>
    </row>
    <row r="1477" spans="1:8" ht="25.2" customHeight="1" x14ac:dyDescent="0.3"/>
    <row r="1478" spans="1:8" ht="25.2" customHeight="1" x14ac:dyDescent="0.3">
      <c r="A1478" s="11" t="s">
        <v>780</v>
      </c>
      <c r="B1478" s="11"/>
      <c r="C1478" s="11"/>
      <c r="D1478" s="11"/>
      <c r="E1478" s="11" t="s">
        <v>9</v>
      </c>
      <c r="F1478" s="11" t="s">
        <v>780</v>
      </c>
      <c r="G1478" s="11">
        <f>IF(H1478="",0,IFERROR(FIND(H1478,'MB3'!$C$9,1),0))</f>
        <v>0</v>
      </c>
      <c r="H1478" s="11" t="str">
        <f t="shared" ref="H1478:H1481" si="133">_xlfn.CONCAT(E1478,F1478)</f>
        <v>ItalianoClimer - Geiser / Geiser Pool</v>
      </c>
    </row>
    <row r="1479" spans="1:8" ht="25.2" customHeight="1" x14ac:dyDescent="0.3">
      <c r="A1479" s="23" t="s">
        <v>19</v>
      </c>
      <c r="B1479" s="24" t="s">
        <v>137</v>
      </c>
      <c r="C1479" s="25" t="s">
        <v>20</v>
      </c>
      <c r="D1479" s="11"/>
      <c r="E1479" s="11" t="s">
        <v>9</v>
      </c>
      <c r="F1479" s="11" t="s">
        <v>780</v>
      </c>
      <c r="G1479" s="11">
        <f>IF(H1479="",0,IFERROR(FIND(H1479,'MB3'!$C$9,1),0))</f>
        <v>0</v>
      </c>
      <c r="H1479" s="11" t="str">
        <f t="shared" si="133"/>
        <v>ItalianoClimer - Geiser / Geiser Pool</v>
      </c>
    </row>
    <row r="1480" spans="1:8" ht="25.2" customHeight="1" x14ac:dyDescent="0.3">
      <c r="A1480" s="29" t="s">
        <v>21</v>
      </c>
      <c r="B1480" s="13" t="s">
        <v>22</v>
      </c>
      <c r="C1480" s="31" t="s">
        <v>39</v>
      </c>
      <c r="D1480" s="11"/>
      <c r="E1480" s="11" t="s">
        <v>9</v>
      </c>
      <c r="F1480" s="11" t="s">
        <v>780</v>
      </c>
      <c r="G1480" s="11">
        <f>IF(H1480="",0,IFERROR(FIND(H1480,'MB3'!$C$9,1),0))</f>
        <v>0</v>
      </c>
      <c r="H1480" s="11" t="str">
        <f t="shared" si="133"/>
        <v>ItalianoClimer - Geiser / Geiser Pool</v>
      </c>
    </row>
    <row r="1481" spans="1:8" ht="25.2" customHeight="1" x14ac:dyDescent="0.3">
      <c r="A1481" s="29" t="s">
        <v>587</v>
      </c>
      <c r="B1481" s="13" t="s">
        <v>22</v>
      </c>
      <c r="C1481" s="31" t="s">
        <v>793</v>
      </c>
      <c r="D1481" s="11"/>
      <c r="E1481" s="11" t="s">
        <v>9</v>
      </c>
      <c r="F1481" s="11" t="s">
        <v>780</v>
      </c>
      <c r="G1481" s="11">
        <f>IF(H1481="",0,IFERROR(FIND(H1481,'MB3'!$C$9,1),0))</f>
        <v>0</v>
      </c>
      <c r="H1481" s="11" t="str">
        <f t="shared" si="133"/>
        <v>ItalianoClimer - Geiser / Geiser Pool</v>
      </c>
    </row>
    <row r="1482" spans="1:8" ht="25.2" customHeight="1" x14ac:dyDescent="0.3">
      <c r="A1482" s="12" t="s">
        <v>784</v>
      </c>
      <c r="B1482" s="13" t="s">
        <v>22</v>
      </c>
      <c r="C1482" s="22" t="s">
        <v>38</v>
      </c>
      <c r="D1482" s="11"/>
      <c r="E1482" s="11" t="s">
        <v>9</v>
      </c>
      <c r="F1482" s="11" t="s">
        <v>780</v>
      </c>
      <c r="G1482" s="11">
        <f>IF(H1482="",0,IFERROR(FIND(H1482,'MB3'!$C$9,1),0))</f>
        <v>0</v>
      </c>
      <c r="H1482" s="11" t="str">
        <f>_xlfn.CONCAT(E1482,F1482)</f>
        <v>ItalianoClimer - Geiser / Geiser Pool</v>
      </c>
    </row>
    <row r="1483" spans="1:8" ht="25.2" customHeight="1" x14ac:dyDescent="0.3">
      <c r="A1483" s="12" t="s">
        <v>785</v>
      </c>
      <c r="B1483" s="13" t="s">
        <v>22</v>
      </c>
      <c r="C1483" s="22" t="s">
        <v>38</v>
      </c>
      <c r="D1483" s="11"/>
      <c r="E1483" s="11" t="s">
        <v>9</v>
      </c>
      <c r="F1483" s="11" t="s">
        <v>780</v>
      </c>
      <c r="G1483" s="11">
        <f>IF(H1483="",0,IFERROR(FIND(H1483,'MB3'!$C$9,1),0))</f>
        <v>0</v>
      </c>
      <c r="H1483" s="11" t="str">
        <f t="shared" ref="H1483:H1490" si="134">_xlfn.CONCAT(E1483,F1483)</f>
        <v>ItalianoClimer - Geiser / Geiser Pool</v>
      </c>
    </row>
    <row r="1484" spans="1:8" ht="25.2" customHeight="1" x14ac:dyDescent="0.3">
      <c r="A1484" s="12" t="s">
        <v>597</v>
      </c>
      <c r="B1484" s="11" t="s">
        <v>22</v>
      </c>
      <c r="C1484" s="22" t="s">
        <v>38</v>
      </c>
      <c r="D1484" s="11"/>
      <c r="E1484" s="11" t="s">
        <v>9</v>
      </c>
      <c r="F1484" s="11" t="s">
        <v>780</v>
      </c>
      <c r="G1484" s="11">
        <f>IF(H1484="",0,IFERROR(FIND(H1484,'MB3'!$C$9,1),0))</f>
        <v>0</v>
      </c>
      <c r="H1484" s="11" t="str">
        <f t="shared" si="134"/>
        <v>ItalianoClimer - Geiser / Geiser Pool</v>
      </c>
    </row>
    <row r="1485" spans="1:8" ht="25.2" customHeight="1" x14ac:dyDescent="0.3">
      <c r="A1485" s="12" t="s">
        <v>600</v>
      </c>
      <c r="B1485" s="11" t="s">
        <v>0</v>
      </c>
      <c r="C1485" s="22" t="s">
        <v>38</v>
      </c>
      <c r="D1485" s="11"/>
      <c r="E1485" s="11" t="s">
        <v>9</v>
      </c>
      <c r="F1485" s="11" t="s">
        <v>780</v>
      </c>
      <c r="G1485" s="11">
        <f>IF(H1485="",0,IFERROR(FIND(H1485,'MB3'!$C$9,1),0))</f>
        <v>0</v>
      </c>
      <c r="H1485" s="11" t="str">
        <f t="shared" si="134"/>
        <v>ItalianoClimer - Geiser / Geiser Pool</v>
      </c>
    </row>
    <row r="1486" spans="1:8" ht="25.2" customHeight="1" x14ac:dyDescent="0.3">
      <c r="A1486" s="12" t="s">
        <v>23</v>
      </c>
      <c r="B1486" s="11" t="s">
        <v>0</v>
      </c>
      <c r="C1486" s="22" t="s">
        <v>38</v>
      </c>
      <c r="D1486" s="11"/>
      <c r="E1486" s="11" t="s">
        <v>9</v>
      </c>
      <c r="F1486" s="11" t="s">
        <v>780</v>
      </c>
      <c r="G1486" s="11">
        <f>IF(H1486="",0,IFERROR(FIND(H1486,'MB3'!$C$9,1),0))</f>
        <v>0</v>
      </c>
      <c r="H1486" s="11" t="str">
        <f t="shared" si="134"/>
        <v>ItalianoClimer - Geiser / Geiser Pool</v>
      </c>
    </row>
    <row r="1487" spans="1:8" ht="25.2" customHeight="1" x14ac:dyDescent="0.3">
      <c r="A1487" s="12" t="s">
        <v>598</v>
      </c>
      <c r="B1487" s="11" t="s">
        <v>0</v>
      </c>
      <c r="C1487" s="22" t="s">
        <v>38</v>
      </c>
      <c r="D1487" s="11"/>
      <c r="E1487" s="11" t="s">
        <v>9</v>
      </c>
      <c r="F1487" s="11" t="s">
        <v>780</v>
      </c>
      <c r="G1487" s="11">
        <f>IF(H1487="",0,IFERROR(FIND(H1487,'MB3'!$C$9,1),0))</f>
        <v>0</v>
      </c>
      <c r="H1487" s="11" t="str">
        <f t="shared" si="134"/>
        <v>ItalianoClimer - Geiser / Geiser Pool</v>
      </c>
    </row>
    <row r="1488" spans="1:8" ht="25.2" customHeight="1" x14ac:dyDescent="0.3">
      <c r="A1488" s="12" t="s">
        <v>427</v>
      </c>
      <c r="B1488" s="11" t="s">
        <v>0</v>
      </c>
      <c r="C1488" s="22" t="s">
        <v>38</v>
      </c>
      <c r="D1488" s="11"/>
      <c r="E1488" s="11" t="s">
        <v>9</v>
      </c>
      <c r="F1488" s="11" t="s">
        <v>780</v>
      </c>
      <c r="G1488" s="11">
        <f>IF(H1488="",0,IFERROR(FIND(H1488,'MB3'!$C$9,1),0))</f>
        <v>0</v>
      </c>
      <c r="H1488" s="11" t="str">
        <f t="shared" si="134"/>
        <v>ItalianoClimer - Geiser / Geiser Pool</v>
      </c>
    </row>
    <row r="1489" spans="1:8" ht="25.2" customHeight="1" x14ac:dyDescent="0.3">
      <c r="A1489" s="12" t="s">
        <v>199</v>
      </c>
      <c r="B1489" s="11" t="s">
        <v>0</v>
      </c>
      <c r="C1489" s="22" t="s">
        <v>38</v>
      </c>
      <c r="D1489" s="11"/>
      <c r="E1489" s="11" t="s">
        <v>9</v>
      </c>
      <c r="F1489" s="11" t="s">
        <v>780</v>
      </c>
      <c r="G1489" s="11">
        <f>IF(H1489="",0,IFERROR(FIND(H1489,'MB3'!$C$9,1),0))</f>
        <v>0</v>
      </c>
      <c r="H1489" s="11" t="str">
        <f t="shared" si="134"/>
        <v>ItalianoClimer - Geiser / Geiser Pool</v>
      </c>
    </row>
    <row r="1490" spans="1:8" ht="25.2" customHeight="1" x14ac:dyDescent="0.3">
      <c r="A1490" s="26" t="s">
        <v>735</v>
      </c>
      <c r="B1490" s="27" t="s">
        <v>0</v>
      </c>
      <c r="C1490" s="28" t="s">
        <v>38</v>
      </c>
      <c r="D1490" s="11"/>
      <c r="E1490" s="11" t="s">
        <v>9</v>
      </c>
      <c r="F1490" s="11" t="s">
        <v>780</v>
      </c>
      <c r="G1490" s="11">
        <f>IF(H1490="",0,IFERROR(FIND(H1490,'MB3'!$C$9,1),0))</f>
        <v>0</v>
      </c>
      <c r="H1490" s="11" t="str">
        <f t="shared" si="134"/>
        <v>ItalianoClimer - Geiser / Geiser Pool</v>
      </c>
    </row>
    <row r="1491" spans="1:8" ht="25.2" customHeight="1" x14ac:dyDescent="0.3"/>
    <row r="1492" spans="1:8" ht="25.2" customHeight="1" x14ac:dyDescent="0.3">
      <c r="A1492" s="11" t="s">
        <v>780</v>
      </c>
      <c r="B1492" s="11"/>
      <c r="C1492" s="11"/>
      <c r="D1492" s="11"/>
      <c r="E1492" s="11" t="s">
        <v>10</v>
      </c>
      <c r="F1492" s="11" t="s">
        <v>780</v>
      </c>
      <c r="G1492" s="11">
        <f>IF(H1492="",0,IFERROR(FIND(H1492,'MB3'!$C$9,1),0))</f>
        <v>0</v>
      </c>
      <c r="H1492" s="11" t="str">
        <f t="shared" ref="H1492:H1495" si="135">_xlfn.CONCAT(E1492,F1492)</f>
        <v>PortuguêsClimer - Geiser / Geiser Pool</v>
      </c>
    </row>
    <row r="1493" spans="1:8" ht="25.2" customHeight="1" x14ac:dyDescent="0.3">
      <c r="A1493" s="11" t="s">
        <v>25</v>
      </c>
      <c r="B1493" s="11" t="s">
        <v>43</v>
      </c>
      <c r="C1493" s="11" t="s">
        <v>26</v>
      </c>
      <c r="D1493" s="11"/>
      <c r="E1493" s="11" t="s">
        <v>10</v>
      </c>
      <c r="F1493" s="11" t="s">
        <v>780</v>
      </c>
      <c r="G1493" s="11">
        <f>IF(H1493="",0,IFERROR(FIND(H1493,'MB3'!$C$9,1),0))</f>
        <v>0</v>
      </c>
      <c r="H1493" s="11" t="str">
        <f t="shared" si="135"/>
        <v>PortuguêsClimer - Geiser / Geiser Pool</v>
      </c>
    </row>
    <row r="1494" spans="1:8" ht="25.2" customHeight="1" x14ac:dyDescent="0.3">
      <c r="A1494" s="13" t="s">
        <v>27</v>
      </c>
      <c r="B1494" s="13" t="s">
        <v>1</v>
      </c>
      <c r="C1494" s="13" t="s">
        <v>39</v>
      </c>
      <c r="D1494" s="11"/>
      <c r="E1494" s="11" t="s">
        <v>10</v>
      </c>
      <c r="F1494" s="11" t="s">
        <v>780</v>
      </c>
      <c r="G1494" s="11">
        <f>IF(H1494="",0,IFERROR(FIND(H1494,'MB3'!$C$9,1),0))</f>
        <v>0</v>
      </c>
      <c r="H1494" s="11" t="str">
        <f t="shared" si="135"/>
        <v>PortuguêsClimer - Geiser / Geiser Pool</v>
      </c>
    </row>
    <row r="1495" spans="1:8" ht="25.2" customHeight="1" x14ac:dyDescent="0.3">
      <c r="A1495" s="13" t="s">
        <v>164</v>
      </c>
      <c r="B1495" s="13" t="s">
        <v>1</v>
      </c>
      <c r="C1495" s="13" t="s">
        <v>794</v>
      </c>
      <c r="D1495" s="11"/>
      <c r="E1495" s="11" t="s">
        <v>10</v>
      </c>
      <c r="F1495" s="11" t="s">
        <v>780</v>
      </c>
      <c r="G1495" s="11">
        <f>IF(H1495="",0,IFERROR(FIND(H1495,'MB3'!$C$9,1),0))</f>
        <v>0</v>
      </c>
      <c r="H1495" s="11" t="str">
        <f t="shared" si="135"/>
        <v>PortuguêsClimer - Geiser / Geiser Pool</v>
      </c>
    </row>
    <row r="1496" spans="1:8" ht="25.2" customHeight="1" x14ac:dyDescent="0.3">
      <c r="A1496" s="11" t="s">
        <v>786</v>
      </c>
      <c r="B1496" s="11" t="s">
        <v>1</v>
      </c>
      <c r="C1496" s="11" t="s">
        <v>38</v>
      </c>
      <c r="D1496" s="11"/>
      <c r="E1496" s="11" t="s">
        <v>10</v>
      </c>
      <c r="F1496" s="11" t="s">
        <v>780</v>
      </c>
      <c r="G1496" s="11">
        <f>IF(H1496="",0,IFERROR(FIND(H1496,'MB3'!$C$9,1),0))</f>
        <v>0</v>
      </c>
      <c r="H1496" s="11" t="str">
        <f t="shared" ref="H1496:H1504" si="136">_xlfn.CONCAT(E1496,F1496)</f>
        <v>PortuguêsClimer - Geiser / Geiser Pool</v>
      </c>
    </row>
    <row r="1497" spans="1:8" ht="25.2" customHeight="1" x14ac:dyDescent="0.3">
      <c r="A1497" s="11" t="s">
        <v>787</v>
      </c>
      <c r="B1497" s="11" t="s">
        <v>1</v>
      </c>
      <c r="C1497" s="11" t="s">
        <v>38</v>
      </c>
      <c r="D1497" s="11"/>
      <c r="E1497" s="11" t="s">
        <v>10</v>
      </c>
      <c r="F1497" s="11" t="s">
        <v>780</v>
      </c>
      <c r="G1497" s="11">
        <f>IF(H1497="",0,IFERROR(FIND(H1497,'MB3'!$C$9,1),0))</f>
        <v>0</v>
      </c>
      <c r="H1497" s="11" t="str">
        <f t="shared" si="136"/>
        <v>PortuguêsClimer - Geiser / Geiser Pool</v>
      </c>
    </row>
    <row r="1498" spans="1:8" ht="25.2" customHeight="1" x14ac:dyDescent="0.3">
      <c r="A1498" s="11" t="s">
        <v>636</v>
      </c>
      <c r="B1498" s="11" t="s">
        <v>1</v>
      </c>
      <c r="C1498" s="11" t="s">
        <v>38</v>
      </c>
      <c r="D1498" s="11"/>
      <c r="E1498" s="11" t="s">
        <v>10</v>
      </c>
      <c r="F1498" s="11" t="s">
        <v>780</v>
      </c>
      <c r="G1498" s="11">
        <f>IF(H1498="",0,IFERROR(FIND(H1498,'MB3'!$C$9,1),0))</f>
        <v>0</v>
      </c>
      <c r="H1498" s="11" t="str">
        <f t="shared" si="136"/>
        <v>PortuguêsClimer - Geiser / Geiser Pool</v>
      </c>
    </row>
    <row r="1499" spans="1:8" ht="25.2" customHeight="1" x14ac:dyDescent="0.3">
      <c r="A1499" s="11" t="s">
        <v>205</v>
      </c>
      <c r="B1499" s="11" t="s">
        <v>0</v>
      </c>
      <c r="C1499" s="11" t="s">
        <v>38</v>
      </c>
      <c r="D1499" s="11"/>
      <c r="E1499" s="11" t="s">
        <v>10</v>
      </c>
      <c r="F1499" s="11" t="s">
        <v>780</v>
      </c>
      <c r="G1499" s="11">
        <f>IF(H1499="",0,IFERROR(FIND(H1499,'MB3'!$C$9,1),0))</f>
        <v>0</v>
      </c>
      <c r="H1499" s="11" t="str">
        <f t="shared" si="136"/>
        <v>PortuguêsClimer - Geiser / Geiser Pool</v>
      </c>
    </row>
    <row r="1500" spans="1:8" ht="25.2" customHeight="1" x14ac:dyDescent="0.3">
      <c r="A1500" s="11" t="s">
        <v>23</v>
      </c>
      <c r="B1500" s="11" t="s">
        <v>0</v>
      </c>
      <c r="C1500" s="11" t="s">
        <v>38</v>
      </c>
      <c r="D1500" s="11"/>
      <c r="E1500" s="11" t="s">
        <v>10</v>
      </c>
      <c r="F1500" s="11" t="s">
        <v>780</v>
      </c>
      <c r="G1500" s="11">
        <f>IF(H1500="",0,IFERROR(FIND(H1500,'MB3'!$C$9,1),0))</f>
        <v>0</v>
      </c>
      <c r="H1500" s="11" t="str">
        <f t="shared" si="136"/>
        <v>PortuguêsClimer - Geiser / Geiser Pool</v>
      </c>
    </row>
    <row r="1501" spans="1:8" ht="25.2" customHeight="1" x14ac:dyDescent="0.3">
      <c r="A1501" s="11" t="s">
        <v>117</v>
      </c>
      <c r="B1501" s="11" t="s">
        <v>0</v>
      </c>
      <c r="C1501" s="11" t="s">
        <v>38</v>
      </c>
      <c r="D1501" s="11"/>
      <c r="E1501" s="11" t="s">
        <v>10</v>
      </c>
      <c r="F1501" s="11" t="s">
        <v>780</v>
      </c>
      <c r="G1501" s="11">
        <f>IF(H1501="",0,IFERROR(FIND(H1501,'MB3'!$C$9,1),0))</f>
        <v>0</v>
      </c>
      <c r="H1501" s="11" t="str">
        <f t="shared" si="136"/>
        <v>PortuguêsClimer - Geiser / Geiser Pool</v>
      </c>
    </row>
    <row r="1502" spans="1:8" ht="25.2" customHeight="1" x14ac:dyDescent="0.3">
      <c r="A1502" s="11" t="s">
        <v>350</v>
      </c>
      <c r="B1502" s="11" t="s">
        <v>0</v>
      </c>
      <c r="C1502" s="11" t="s">
        <v>38</v>
      </c>
      <c r="D1502" s="11"/>
      <c r="E1502" s="11" t="s">
        <v>10</v>
      </c>
      <c r="F1502" s="11" t="s">
        <v>780</v>
      </c>
      <c r="G1502" s="11">
        <f>IF(H1502="",0,IFERROR(FIND(H1502,'MB3'!$C$9,1),0))</f>
        <v>0</v>
      </c>
      <c r="H1502" s="11" t="str">
        <f t="shared" si="136"/>
        <v>PortuguêsClimer - Geiser / Geiser Pool</v>
      </c>
    </row>
    <row r="1503" spans="1:8" ht="25.2" customHeight="1" x14ac:dyDescent="0.3">
      <c r="A1503" s="11" t="s">
        <v>196</v>
      </c>
      <c r="B1503" s="11" t="s">
        <v>0</v>
      </c>
      <c r="C1503" s="11" t="s">
        <v>38</v>
      </c>
      <c r="D1503" s="11"/>
      <c r="E1503" s="11" t="s">
        <v>10</v>
      </c>
      <c r="F1503" s="11" t="s">
        <v>780</v>
      </c>
      <c r="G1503" s="11">
        <f>IF(H1503="",0,IFERROR(FIND(H1503,'MB3'!$C$9,1),0))</f>
        <v>0</v>
      </c>
      <c r="H1503" s="11" t="str">
        <f t="shared" si="136"/>
        <v>PortuguêsClimer - Geiser / Geiser Pool</v>
      </c>
    </row>
    <row r="1504" spans="1:8" ht="25.2" customHeight="1" x14ac:dyDescent="0.3">
      <c r="A1504" s="11" t="s">
        <v>736</v>
      </c>
      <c r="B1504" s="11" t="s">
        <v>0</v>
      </c>
      <c r="C1504" s="11" t="s">
        <v>38</v>
      </c>
      <c r="D1504" s="11"/>
      <c r="E1504" s="11" t="s">
        <v>10</v>
      </c>
      <c r="F1504" s="11" t="s">
        <v>780</v>
      </c>
      <c r="G1504" s="11">
        <f>IF(H1504="",0,IFERROR(FIND(H1504,'MB3'!$C$9,1),0))</f>
        <v>0</v>
      </c>
      <c r="H1504" s="11" t="str">
        <f t="shared" si="136"/>
        <v>PortuguêsClimer - Geiser / Geiser Pool</v>
      </c>
    </row>
    <row r="1505" spans="1:8" ht="25.2" customHeight="1" x14ac:dyDescent="0.3"/>
    <row r="1506" spans="1:8" ht="25.2" customHeight="1" x14ac:dyDescent="0.3">
      <c r="A1506" s="11" t="s">
        <v>780</v>
      </c>
      <c r="B1506" s="11"/>
      <c r="C1506" s="11"/>
      <c r="D1506" s="11"/>
      <c r="E1506" s="11" t="s">
        <v>11</v>
      </c>
      <c r="F1506" s="11" t="s">
        <v>780</v>
      </c>
      <c r="G1506" s="11">
        <f>IF(H1506="",0,IFERROR(FIND(H1506,'MB3'!$C$9,1),0))</f>
        <v>0</v>
      </c>
      <c r="H1506" s="11" t="str">
        <f t="shared" ref="H1506:H1509" si="137">_xlfn.CONCAT(E1506,F1506)</f>
        <v>DeutschClimer - Geiser / Geiser Pool</v>
      </c>
    </row>
    <row r="1507" spans="1:8" ht="25.2" customHeight="1" x14ac:dyDescent="0.3">
      <c r="A1507" s="23" t="s">
        <v>28</v>
      </c>
      <c r="B1507" s="24" t="s">
        <v>44</v>
      </c>
      <c r="C1507" s="25" t="s">
        <v>29</v>
      </c>
      <c r="D1507" s="11"/>
      <c r="E1507" s="11" t="s">
        <v>11</v>
      </c>
      <c r="F1507" s="11" t="s">
        <v>780</v>
      </c>
      <c r="G1507" s="11">
        <f>IF(H1507="",0,IFERROR(FIND(H1507,'MB3'!$C$9,1),0))</f>
        <v>0</v>
      </c>
      <c r="H1507" s="11" t="str">
        <f t="shared" si="137"/>
        <v>DeutschClimer - Geiser / Geiser Pool</v>
      </c>
    </row>
    <row r="1508" spans="1:8" ht="25.2" customHeight="1" x14ac:dyDescent="0.3">
      <c r="A1508" s="29" t="s">
        <v>30</v>
      </c>
      <c r="B1508" s="13" t="s">
        <v>22</v>
      </c>
      <c r="C1508" s="31" t="s">
        <v>45</v>
      </c>
      <c r="D1508" s="11"/>
      <c r="E1508" s="11" t="s">
        <v>11</v>
      </c>
      <c r="F1508" s="11" t="s">
        <v>780</v>
      </c>
      <c r="G1508" s="11">
        <f>IF(H1508="",0,IFERROR(FIND(H1508,'MB3'!$C$9,1),0))</f>
        <v>0</v>
      </c>
      <c r="H1508" s="11" t="str">
        <f t="shared" si="137"/>
        <v>DeutschClimer - Geiser / Geiser Pool</v>
      </c>
    </row>
    <row r="1509" spans="1:8" ht="25.2" customHeight="1" x14ac:dyDescent="0.3">
      <c r="A1509" s="29" t="s">
        <v>166</v>
      </c>
      <c r="B1509" s="13" t="s">
        <v>22</v>
      </c>
      <c r="C1509" s="31" t="s">
        <v>792</v>
      </c>
      <c r="D1509" s="11"/>
      <c r="E1509" s="11" t="s">
        <v>11</v>
      </c>
      <c r="F1509" s="11" t="s">
        <v>780</v>
      </c>
      <c r="G1509" s="11">
        <f>IF(H1509="",0,IFERROR(FIND(H1509,'MB3'!$C$9,1),0))</f>
        <v>0</v>
      </c>
      <c r="H1509" s="11" t="str">
        <f t="shared" si="137"/>
        <v>DeutschClimer - Geiser / Geiser Pool</v>
      </c>
    </row>
    <row r="1510" spans="1:8" ht="25.2" customHeight="1" x14ac:dyDescent="0.3">
      <c r="A1510" s="12" t="s">
        <v>788</v>
      </c>
      <c r="B1510" s="11" t="s">
        <v>22</v>
      </c>
      <c r="C1510" s="22" t="s">
        <v>38</v>
      </c>
      <c r="D1510" s="11"/>
      <c r="E1510" s="11" t="s">
        <v>11</v>
      </c>
      <c r="F1510" s="11" t="s">
        <v>780</v>
      </c>
      <c r="G1510" s="11">
        <f>IF(H1510="",0,IFERROR(FIND(H1510,'MB3'!$C$9,1),0))</f>
        <v>0</v>
      </c>
      <c r="H1510" s="11" t="str">
        <f t="shared" ref="H1510:H1518" si="138">_xlfn.CONCAT(E1510,F1510)</f>
        <v>DeutschClimer - Geiser / Geiser Pool</v>
      </c>
    </row>
    <row r="1511" spans="1:8" ht="25.2" customHeight="1" x14ac:dyDescent="0.3">
      <c r="A1511" s="12" t="s">
        <v>789</v>
      </c>
      <c r="B1511" s="11" t="s">
        <v>22</v>
      </c>
      <c r="C1511" s="22" t="s">
        <v>38</v>
      </c>
      <c r="D1511" s="11"/>
      <c r="E1511" s="11" t="s">
        <v>11</v>
      </c>
      <c r="F1511" s="11" t="s">
        <v>780</v>
      </c>
      <c r="G1511" s="11">
        <f>IF(H1511="",0,IFERROR(FIND(H1511,'MB3'!$C$9,1),0))</f>
        <v>0</v>
      </c>
      <c r="H1511" s="11" t="str">
        <f t="shared" si="138"/>
        <v>DeutschClimer - Geiser / Geiser Pool</v>
      </c>
    </row>
    <row r="1512" spans="1:8" ht="25.2" customHeight="1" x14ac:dyDescent="0.3">
      <c r="A1512" s="12" t="s">
        <v>671</v>
      </c>
      <c r="B1512" s="11" t="s">
        <v>22</v>
      </c>
      <c r="C1512" s="22" t="s">
        <v>38</v>
      </c>
      <c r="D1512" s="11"/>
      <c r="E1512" s="11" t="s">
        <v>11</v>
      </c>
      <c r="F1512" s="11" t="s">
        <v>780</v>
      </c>
      <c r="G1512" s="11">
        <f>IF(H1512="",0,IFERROR(FIND(H1512,'MB3'!$C$9,1),0))</f>
        <v>0</v>
      </c>
      <c r="H1512" s="11" t="str">
        <f t="shared" si="138"/>
        <v>DeutschClimer - Geiser / Geiser Pool</v>
      </c>
    </row>
    <row r="1513" spans="1:8" ht="25.2" customHeight="1" x14ac:dyDescent="0.3">
      <c r="A1513" s="12" t="s">
        <v>206</v>
      </c>
      <c r="B1513" s="11" t="s">
        <v>0</v>
      </c>
      <c r="C1513" s="22" t="s">
        <v>38</v>
      </c>
      <c r="D1513" s="11"/>
      <c r="E1513" s="11" t="s">
        <v>11</v>
      </c>
      <c r="F1513" s="11" t="s">
        <v>780</v>
      </c>
      <c r="G1513" s="11">
        <f>IF(H1513="",0,IFERROR(FIND(H1513,'MB3'!$C$9,1),0))</f>
        <v>0</v>
      </c>
      <c r="H1513" s="11" t="str">
        <f t="shared" si="138"/>
        <v>DeutschClimer - Geiser / Geiser Pool</v>
      </c>
    </row>
    <row r="1514" spans="1:8" ht="25.2" customHeight="1" x14ac:dyDescent="0.3">
      <c r="A1514" s="12" t="s">
        <v>31</v>
      </c>
      <c r="B1514" s="11" t="s">
        <v>0</v>
      </c>
      <c r="C1514" s="22" t="s">
        <v>38</v>
      </c>
      <c r="D1514" s="11"/>
      <c r="E1514" s="11" t="s">
        <v>11</v>
      </c>
      <c r="F1514" s="11" t="s">
        <v>780</v>
      </c>
      <c r="G1514" s="11">
        <f>IF(H1514="",0,IFERROR(FIND(H1514,'MB3'!$C$9,1),0))</f>
        <v>0</v>
      </c>
      <c r="H1514" s="11" t="str">
        <f t="shared" si="138"/>
        <v>DeutschClimer - Geiser / Geiser Pool</v>
      </c>
    </row>
    <row r="1515" spans="1:8" ht="25.2" customHeight="1" x14ac:dyDescent="0.3">
      <c r="A1515" s="12" t="s">
        <v>134</v>
      </c>
      <c r="B1515" s="11" t="s">
        <v>0</v>
      </c>
      <c r="C1515" s="22" t="s">
        <v>38</v>
      </c>
      <c r="D1515" s="11"/>
      <c r="E1515" s="11" t="s">
        <v>11</v>
      </c>
      <c r="F1515" s="11" t="s">
        <v>780</v>
      </c>
      <c r="G1515" s="11">
        <f>IF(H1515="",0,IFERROR(FIND(H1515,'MB3'!$C$9,1),0))</f>
        <v>0</v>
      </c>
      <c r="H1515" s="11" t="str">
        <f t="shared" si="138"/>
        <v>DeutschClimer - Geiser / Geiser Pool</v>
      </c>
    </row>
    <row r="1516" spans="1:8" ht="25.2" customHeight="1" x14ac:dyDescent="0.3">
      <c r="A1516" s="12" t="s">
        <v>360</v>
      </c>
      <c r="B1516" s="11" t="s">
        <v>0</v>
      </c>
      <c r="C1516" s="22" t="s">
        <v>38</v>
      </c>
      <c r="D1516" s="11"/>
      <c r="E1516" s="11" t="s">
        <v>11</v>
      </c>
      <c r="F1516" s="11" t="s">
        <v>780</v>
      </c>
      <c r="G1516" s="11">
        <f>IF(H1516="",0,IFERROR(FIND(H1516,'MB3'!$C$9,1),0))</f>
        <v>0</v>
      </c>
      <c r="H1516" s="11" t="str">
        <f t="shared" si="138"/>
        <v>DeutschClimer - Geiser / Geiser Pool</v>
      </c>
    </row>
    <row r="1517" spans="1:8" ht="25.2" customHeight="1" x14ac:dyDescent="0.3">
      <c r="A1517" s="12" t="s">
        <v>200</v>
      </c>
      <c r="B1517" s="11" t="s">
        <v>0</v>
      </c>
      <c r="C1517" s="22" t="s">
        <v>38</v>
      </c>
      <c r="D1517" s="11"/>
      <c r="E1517" s="11" t="s">
        <v>11</v>
      </c>
      <c r="F1517" s="11" t="s">
        <v>780</v>
      </c>
      <c r="G1517" s="11">
        <f>IF(H1517="",0,IFERROR(FIND(H1517,'MB3'!$C$9,1),0))</f>
        <v>0</v>
      </c>
      <c r="H1517" s="11" t="str">
        <f t="shared" ref="H1517" si="139">_xlfn.CONCAT(E1517,F1517)</f>
        <v>DeutschClimer - Geiser / Geiser Pool</v>
      </c>
    </row>
    <row r="1518" spans="1:8" ht="25.2" customHeight="1" x14ac:dyDescent="0.3">
      <c r="A1518" s="26" t="s">
        <v>737</v>
      </c>
      <c r="B1518" s="27" t="s">
        <v>0</v>
      </c>
      <c r="C1518" s="28" t="s">
        <v>38</v>
      </c>
      <c r="D1518" s="11"/>
      <c r="E1518" s="11" t="s">
        <v>11</v>
      </c>
      <c r="F1518" s="11" t="s">
        <v>780</v>
      </c>
      <c r="G1518" s="11">
        <f>IF(H1518="",0,IFERROR(FIND(H1518,'MB3'!$C$9,1),0))</f>
        <v>0</v>
      </c>
      <c r="H1518" s="11" t="str">
        <f t="shared" si="138"/>
        <v>DeutschClimer - Geiser / Geiser Pool</v>
      </c>
    </row>
    <row r="1519" spans="1:8" ht="25.2" customHeight="1" x14ac:dyDescent="0.3"/>
    <row r="1520" spans="1:8" ht="25.2" customHeight="1" x14ac:dyDescent="0.3"/>
    <row r="1521" ht="25.2" customHeight="1" x14ac:dyDescent="0.3"/>
    <row r="1522" ht="25.2" customHeight="1" x14ac:dyDescent="0.3"/>
    <row r="1523" ht="25.2" customHeight="1" x14ac:dyDescent="0.3"/>
    <row r="1524" ht="25.2" customHeight="1" x14ac:dyDescent="0.3"/>
    <row r="1525" ht="25.2" customHeight="1" x14ac:dyDescent="0.3"/>
    <row r="1526" ht="25.2" customHeight="1" x14ac:dyDescent="0.3"/>
  </sheetData>
  <phoneticPr fontId="10" type="noConversion"/>
  <pageMargins left="0.7" right="0.7" top="0.75" bottom="0.75" header="0.3" footer="0.3"/>
  <pageSetup paperSize="9" orientation="portrait" horizontalDpi="1200" verticalDpi="1200" r:id="rId1"/>
  <tableParts count="6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463D3-4C11-4D44-BEE2-BBC4053081CD}">
  <dimension ref="A2:C11"/>
  <sheetViews>
    <sheetView zoomScaleNormal="100" workbookViewId="0">
      <selection activeCell="C17" sqref="C17"/>
    </sheetView>
  </sheetViews>
  <sheetFormatPr baseColWidth="10" defaultRowHeight="14.4" x14ac:dyDescent="0.3"/>
  <cols>
    <col min="3" max="3" width="35.21875" customWidth="1"/>
  </cols>
  <sheetData>
    <row r="2" spans="1:3" x14ac:dyDescent="0.3">
      <c r="A2" t="s">
        <v>6</v>
      </c>
      <c r="C2" t="s">
        <v>780</v>
      </c>
    </row>
    <row r="3" spans="1:3" x14ac:dyDescent="0.3">
      <c r="A3" t="s">
        <v>7</v>
      </c>
      <c r="C3" t="s">
        <v>700</v>
      </c>
    </row>
    <row r="4" spans="1:3" x14ac:dyDescent="0.3">
      <c r="A4" t="s">
        <v>8</v>
      </c>
      <c r="C4" t="s">
        <v>699</v>
      </c>
    </row>
    <row r="5" spans="1:3" x14ac:dyDescent="0.3">
      <c r="A5" t="s">
        <v>9</v>
      </c>
      <c r="C5" t="s">
        <v>254</v>
      </c>
    </row>
    <row r="6" spans="1:3" x14ac:dyDescent="0.3">
      <c r="A6" t="s">
        <v>10</v>
      </c>
      <c r="C6" t="s">
        <v>154</v>
      </c>
    </row>
    <row r="7" spans="1:3" x14ac:dyDescent="0.3">
      <c r="A7" t="s">
        <v>11</v>
      </c>
      <c r="C7" t="s">
        <v>490</v>
      </c>
    </row>
    <row r="8" spans="1:3" x14ac:dyDescent="0.3">
      <c r="C8" t="s">
        <v>696</v>
      </c>
    </row>
    <row r="9" spans="1:3" x14ac:dyDescent="0.3">
      <c r="C9" t="s">
        <v>155</v>
      </c>
    </row>
    <row r="10" spans="1:3" x14ac:dyDescent="0.3">
      <c r="C10" t="s">
        <v>255</v>
      </c>
    </row>
    <row r="11" spans="1:3" x14ac:dyDescent="0.3">
      <c r="C11" t="s">
        <v>701</v>
      </c>
    </row>
  </sheetData>
  <sortState xmlns:xlrd2="http://schemas.microsoft.com/office/spreadsheetml/2017/richdata2" ref="C2:C11">
    <sortCondition ref="C2:C1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0467a4b-6223-4399-8f51-34d5b99f22cf">
      <Terms xmlns="http://schemas.microsoft.com/office/infopath/2007/PartnerControls"/>
    </lcf76f155ced4ddcb4097134ff3c332f>
    <TaxCatchAll xmlns="76ecea04-0bc0-4397-90e4-3f79e9521af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459EE4551EA341B847975776119CA3" ma:contentTypeVersion="16" ma:contentTypeDescription="Crear nuevo documento." ma:contentTypeScope="" ma:versionID="637be02209e29052fcf05823c1c585ca">
  <xsd:schema xmlns:xsd="http://www.w3.org/2001/XMLSchema" xmlns:xs="http://www.w3.org/2001/XMLSchema" xmlns:p="http://schemas.microsoft.com/office/2006/metadata/properties" xmlns:ns2="80467a4b-6223-4399-8f51-34d5b99f22cf" xmlns:ns3="76ecea04-0bc0-4397-90e4-3f79e9521af2" targetNamespace="http://schemas.microsoft.com/office/2006/metadata/properties" ma:root="true" ma:fieldsID="d1823a67ae82a4ac621af56ce54f48a6" ns2:_="" ns3:_="">
    <xsd:import namespace="80467a4b-6223-4399-8f51-34d5b99f22cf"/>
    <xsd:import namespace="76ecea04-0bc0-4397-90e4-3f79e9521af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467a4b-6223-4399-8f51-34d5b99f22c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n" ma:readOnly="false" ma:fieldId="{5cf76f15-5ced-4ddc-b409-7134ff3c332f}" ma:taxonomyMulti="true" ma:sspId="c2112d42-a073-4e29-a561-f7f662da79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ecea04-0bc0-4397-90e4-3f79e9521af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7ef82dbb-0f71-4bb0-876f-9244d6f84bcb}" ma:internalName="TaxCatchAll" ma:showField="CatchAllData" ma:web="76ecea04-0bc0-4397-90e4-3f79e9521a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048D3C-7893-451F-8CAA-4D82CB7ACBC5}">
  <ds:schemaRefs>
    <ds:schemaRef ds:uri="http://schemas.microsoft.com/office/2006/metadata/properties"/>
    <ds:schemaRef ds:uri="http://schemas.microsoft.com/office/infopath/2007/PartnerControls"/>
    <ds:schemaRef ds:uri="80467a4b-6223-4399-8f51-34d5b99f22cf"/>
    <ds:schemaRef ds:uri="76ecea04-0bc0-4397-90e4-3f79e9521af2"/>
  </ds:schemaRefs>
</ds:datastoreItem>
</file>

<file path=customXml/itemProps2.xml><?xml version="1.0" encoding="utf-8"?>
<ds:datastoreItem xmlns:ds="http://schemas.openxmlformats.org/officeDocument/2006/customXml" ds:itemID="{9E70900D-D1E6-4CF0-A42B-A43620C191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D55FFC-496D-4B92-950D-6C77885E70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467a4b-6223-4399-8f51-34d5b99f22cf"/>
    <ds:schemaRef ds:uri="76ecea04-0bc0-4397-90e4-3f79e9521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MB3</vt:lpstr>
      <vt:lpstr>Data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Sanchez Robles</dc:creator>
  <cp:lastModifiedBy>Pablo Rodríguez Gómez-Guillamón</cp:lastModifiedBy>
  <dcterms:created xsi:type="dcterms:W3CDTF">2023-11-16T10:57:14Z</dcterms:created>
  <dcterms:modified xsi:type="dcterms:W3CDTF">2026-02-02T15:48:59Z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0x01010063459EE4551EA341B847975776119CA3</vt:lpwstr>
  </property>
  <property fmtid="{D5CDD505-2E9C-101B-9397-08002B2CF9AE}" pid="3" name="MediaServiceImageTags">
    <vt:lpwstr/>
  </property>
</Properties>
</file>